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<sst xmlns="http://schemas.openxmlformats.org/spreadsheetml/2006/main" count="467" uniqueCount="403">
  <si>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</si>
  <si>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</si>
  <si>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</si>
  <si>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</si>
  <si>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</si>
  <si>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</si>
  <si>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</si>
  <si>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</si>
  <si>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</si>
  <si>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</si>
  <si>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</si>
  <si>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</si>
  <si>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</si>
  <si>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</si>
  <si>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</si>
  <si>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</si>
  <si>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</si>
  <si>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</si>
  <si>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</si>
  <si>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</si>
  <si>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</si>
  <si>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</si>
  <si>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</si>
  <si>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</si>
  <si>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</si>
  <si>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</si>
  <si>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</si>
  <si>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</si>
  <si>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</si>
  <si>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</si>
  <si>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</si>
  <si>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</si>
  <si>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</si>
  <si>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</si>
  <si>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</si>
  <si>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</si>
  <si>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</si>
  <si>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</si>
  <si>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</si>
  <si>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</si>
  <si>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</si>
  <si>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</si>
  <si>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</si>
  <si>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</si>
  <si>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</si>
  <si>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</si>
  <si>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</si>
  <si>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</si>
  <si>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</si>
  <si>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</si>
  <si>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</si>
  <si>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</si>
  <si>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</si>
  <si>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</si>
  <si>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</si>
  <si>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</si>
  <si>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</si>
  <si>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</si>
  <si>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</si>
  <si>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</si>
  <si>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</si>
  <si>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</si>
  <si>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</si>
  <si>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</si>
  <si>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</si>
  <si>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</si>
  <si>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</si>
  <si>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</si>
  <si>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</si>
  <si>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</si>
  <si>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</si>
  <si>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</si>
  <si>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</si>
  <si>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</si>
  <si>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</si>
  <si>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</si>
  <si>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</si>
  <si>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</si>
  <si>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</si>
  <si>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</si>
  <si>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</si>
  <si>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</si>
  <si>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</si>
  <si>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</si>
  <si>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</si>
  <si>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</si>
  <si>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</si>
  <si>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</si>
  <si>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</si>
  <si>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</si>
  <si>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</si>
  <si>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</si>
  <si>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</si>
  <si>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</si>
  <si>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</si>
  <si>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</si>
  <si>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</si>
  <si>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</si>
  <si>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</si>
  <si>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</si>
  <si>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</si>
  <si>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</si>
  <si>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</si>
  <si>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</si>
  <si>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</si>
  <si>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</si>
  <si>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</si>
  <si>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</si>
  <si>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</si>
  <si>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</si>
  <si>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</si>
  <si>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</si>
  <si>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</si>
  <si>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</si>
  <si>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</si>
  <si>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</si>
  <si>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</si>
  <si>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</si>
  <si>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</si>
  <si>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</si>
  <si>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</si>
  <si>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</si>
  <si>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</si>
  <si>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</si>
  <si>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</si>
  <si>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</si>
  <si>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</si>
  <si>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</si>
  <si>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</si>
  <si>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</si>
  <si>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</si>
  <si>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</si>
  <si>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</si>
  <si>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</si>
  <si>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</si>
  <si>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</si>
  <si>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</si>
  <si>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</si>
  <si>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</si>
  <si>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</si>
  <si>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</si>
  <si>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</si>
  <si>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</si>
  <si>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</si>
  <si>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</si>
  <si>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</si>
  <si>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</si>
  <si>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</si>
  <si>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</si>
  <si>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</si>
  <si>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</si>
  <si>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</si>
  <si>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</si>
  <si>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</si>
  <si>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</si>
  <si>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</si>
  <si>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</si>
  <si>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</si>
  <si>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</si>
  <si>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</si>
  <si>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</si>
  <si>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</si>
  <si>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</si>
  <si>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</si>
  <si>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</si>
  <si>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</si>
  <si>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</si>
  <si>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</si>
  <si>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</si>
  <si>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</si>
  <si>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</si>
  <si>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</si>
  <si>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</si>
  <si>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</si>
  <si>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</si>
  <si>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</si>
  <si>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</si>
  <si>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</si>
  <si>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</si>
  <si>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</si>
  <si>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</si>
  <si>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</si>
  <si>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</si>
  <si>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</si>
  <si>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</si>
  <si>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</si>
  <si>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</si>
  <si>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</si>
  <si>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</si>
  <si>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</si>
  <si>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</si>
  <si>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</si>
  <si>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</si>
  <si>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</si>
  <si>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</si>
  <si>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</si>
  <si>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</si>
  <si>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</si>
  <si>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</si>
  <si>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</si>
  <si>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</si>
  <si>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</si>
  <si>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</si>
  <si>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</si>
  <si>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</si>
  <si>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</si>
  <si>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</si>
  <si>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</si>
  <si>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</si>
  <si>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</si>
  <si>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</si>
  <si>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</si>
  <si>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</si>
  <si>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</si>
  <si>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</si>
  <si>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</si>
  <si>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</si>
  <si>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</si>
  <si>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</si>
  <si>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</si>
  <si>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</si>
  <si>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</si>
  <si>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</si>
  <si>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</si>
  <si>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</si>
  <si>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</si>
  <si>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</si>
  <si>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</si>
  <si>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</si>
  <si>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</si>
  <si>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</si>
  <si>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</si>
  <si>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</si>
  <si>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</si>
  <si>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</si>
  <si>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</si>
  <si>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</si>
  <si>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</si>
  <si>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</si>
  <si>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</si>
  <si>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</si>
  <si>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</si>
  <si>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</si>
  <si>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</si>
  <si>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</si>
  <si>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</si>
  <si>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</si>
  <si>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</si>
  <si>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</si>
  <si>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</si>
  <si>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</si>
  <si>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</si>
  <si>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</si>
  <si>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</si>
  <si>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</si>
  <si>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</si>
  <si>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</si>
  <si>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</si>
  <si>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</si>
  <si>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</si>
  <si>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</si>
  <si>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</si>
  <si>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</si>
  <si>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</si>
  <si>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</si>
  <si>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</si>
  <si>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</si>
  <si>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</si>
  <si>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</si>
  <si>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</si>
  <si>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</si>
  <si>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</si>
  <si>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</si>
  <si>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</si>
  <si>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</si>
  <si>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</si>
  <si>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</si>
  <si>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</si>
  <si>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</si>
  <si>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</si>
  <si>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</si>
  <si>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</si>
  <si>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</si>
  <si>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</si>
  <si>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</si>
  <si>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</si>
  <si>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</si>
  <si>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</si>
  <si>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</si>
  <si>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</si>
  <si>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</si>
  <si>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</si>
  <si>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</si>
  <si>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</si>
  <si>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</si>
  <si>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</si>
  <si>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</si>
  <si>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</si>
  <si>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</si>
  <si>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</si>
  <si>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</si>
  <si>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</si>
  <si>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</si>
  <si>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</si>
  <si>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</si>
  <si>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</si>
  <si>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</si>
  <si>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</si>
  <si>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</si>
  <si>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</si>
  <si>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</si>
  <si>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</si>
  <si>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</si>
  <si>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</si>
  <si>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</si>
  <si>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</si>
  <si>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</si>
  <si>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</si>
  <si>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</si>
  <si>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</si>
  <si>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</si>
  <si>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</si>
  <si>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</si>
  <si>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</si>
  <si>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</si>
  <si>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</si>
  <si>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</si>
  <si>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</si>
  <si>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</si>
  <si>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</si>
  <si>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</si>
  <si>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</si>
  <si>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</si>
  <si>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</si>
  <si>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</si>
  <si>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</si>
  <si>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</si>
  <si>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</si>
  <si>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</si>
  <si>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</si>
  <si>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</si>
  <si>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</si>
  <si>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</si>
  <si>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</si>
  <si>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</si>
  <si>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</si>
  <si>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</si>
  <si>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</si>
  <si>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</si>
  <si>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</si>
  <si>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</si>
  <si>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</si>
  <si>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</si>
  <si>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</si>
  <si>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</si>
  <si>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</si>
  <si>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</si>
  <si>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</si>
  <si>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</si>
  <si>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</si>
  <si>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</si>
  <si>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</si>
  <si>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</si>
  <si>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</si>
  <si>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</si>
  <si>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</si>
  <si>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</si>
  <si>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</si>
  <si>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</si>
  <si>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</si>
  <si>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</si>
  <si>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</si>
  <si>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</si>
  <si>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</si>
  <si>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</si>
  <si>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</si>
  <si>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</si>
  <si>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</si>
  <si>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</si>
  <si>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</si>
  <si>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</si>
  <si>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</si>
  <si>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</si>
  <si>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</si>
  <si>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</si>
  <si>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</si>
  <si>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</si>
  <si>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</si>
  <si>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</si>
  <si>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</si>
  <si>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</si>
  <si>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</si>
  <si>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</si>
  <si>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</si>
  <si>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</si>
  <si>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</si>
  <si>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</si>
  <si>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</si>
  <si>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Шевченківський районний суд м.Львова</t>
  </si>
  <si>
    <t>79000. Львівська область</t>
  </si>
  <si>
    <t>м. Львів</t>
  </si>
  <si>
    <t>вул. Січових Стрільців. 12</t>
  </si>
  <si>
    <t>Галик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</si>
</sst>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&amp;LEB16A3EE&amp;C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53</v>
      </c>
      <c r="D7" s="198">
        <f>'розділ 2'!E66</f>
        <v>14</v>
      </c>
      <c r="E7" s="196"/>
      <c r="F7" s="198">
        <f>'розділ 2'!H66</f>
        <v>42</v>
      </c>
      <c r="G7" s="198">
        <f>'розділ 2'!I66</f>
        <v>30</v>
      </c>
      <c r="H7" s="196"/>
      <c r="I7" s="198">
        <f>'розділ 2'!O66</f>
        <v>11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5</v>
      </c>
      <c r="D8" s="198">
        <f>'розділи 3, 4, 5'!F6+'розділи 3, 4, 5'!F7</f>
        <v>5</v>
      </c>
      <c r="E8" s="196"/>
      <c r="F8" s="198">
        <f>'розділи 3, 4, 5'!G6+'розділи 3, 4, 5'!G7</f>
        <v>4</v>
      </c>
      <c r="G8" s="198"/>
      <c r="H8" s="196"/>
      <c r="I8" s="196">
        <f>'розділи 3, 4, 5'!L6+'розділи 3, 4, 5'!L7</f>
        <v>1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1</v>
      </c>
      <c r="D12" s="196">
        <f>'розділи 6, 7'!E37</f>
        <v>1</v>
      </c>
      <c r="E12" s="196">
        <f>'розділи 6, 7'!F37</f>
        <v>0</v>
      </c>
      <c r="F12" s="196">
        <f>'розділи 6, 7'!G37</f>
        <v>1</v>
      </c>
      <c r="G12" s="196">
        <f>'розділи 6, 7'!G37</f>
        <v>1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59</v>
      </c>
      <c r="D14" s="197">
        <f aca="true" t="shared" si="0" ref="D14:I14">D7+D8+D9+D10+D11+D12+D13</f>
        <v>20</v>
      </c>
      <c r="E14" s="197">
        <f t="shared" si="0"/>
        <v>0</v>
      </c>
      <c r="F14" s="197">
        <f t="shared" si="0"/>
        <v>47</v>
      </c>
      <c r="G14" s="197">
        <f t="shared" si="0"/>
        <v>31</v>
      </c>
      <c r="H14" s="197">
        <f t="shared" si="0"/>
        <v>0</v>
      </c>
      <c r="I14" s="197">
        <f t="shared" si="0"/>
        <v>12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&amp;LEB16A3EE&amp;CФорма № 1, Підрозділ: Шевченківський районний суд м.Львова,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>
        <v>6</v>
      </c>
      <c r="E10" s="130">
        <v>4</v>
      </c>
      <c r="F10" s="130">
        <v>13</v>
      </c>
      <c r="G10" s="130"/>
      <c r="H10" s="130">
        <v>9</v>
      </c>
      <c r="I10" s="130">
        <v>8</v>
      </c>
      <c r="J10" s="130">
        <v>1</v>
      </c>
      <c r="K10" s="130"/>
      <c r="L10" s="130"/>
      <c r="M10" s="130"/>
      <c r="N10" s="130"/>
      <c r="O10" s="130">
        <v>1</v>
      </c>
      <c r="P10" s="130">
        <v>1</v>
      </c>
      <c r="Q10" s="130"/>
      <c r="R10" s="130">
        <v>11</v>
      </c>
      <c r="S10" s="130"/>
      <c r="T10" s="139"/>
      <c r="U10" s="139">
        <v>1</v>
      </c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>
        <v>3</v>
      </c>
      <c r="E11" s="130">
        <v>2</v>
      </c>
      <c r="F11" s="130">
        <v>5</v>
      </c>
      <c r="G11" s="130"/>
      <c r="H11" s="130">
        <v>5</v>
      </c>
      <c r="I11" s="130">
        <v>5</v>
      </c>
      <c r="J11" s="130"/>
      <c r="K11" s="130"/>
      <c r="L11" s="130"/>
      <c r="M11" s="130"/>
      <c r="N11" s="130"/>
      <c r="O11" s="130"/>
      <c r="P11" s="130"/>
      <c r="Q11" s="130"/>
      <c r="R11" s="130">
        <v>5</v>
      </c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>
        <v>3</v>
      </c>
      <c r="E12" s="130">
        <v>2</v>
      </c>
      <c r="F12" s="130">
        <v>8</v>
      </c>
      <c r="G12" s="130"/>
      <c r="H12" s="130">
        <v>4</v>
      </c>
      <c r="I12" s="130">
        <v>3</v>
      </c>
      <c r="J12" s="130">
        <v>1</v>
      </c>
      <c r="K12" s="130"/>
      <c r="L12" s="130"/>
      <c r="M12" s="130"/>
      <c r="N12" s="130"/>
      <c r="O12" s="130">
        <v>1</v>
      </c>
      <c r="P12" s="130">
        <v>1</v>
      </c>
      <c r="Q12" s="130"/>
      <c r="R12" s="130">
        <v>6</v>
      </c>
      <c r="S12" s="130"/>
      <c r="T12" s="139"/>
      <c r="U12" s="139">
        <v>1</v>
      </c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>
        <v>1</v>
      </c>
      <c r="E15" s="130"/>
      <c r="F15" s="130">
        <v>1</v>
      </c>
      <c r="G15" s="130"/>
      <c r="H15" s="130">
        <v>1</v>
      </c>
      <c r="I15" s="130"/>
      <c r="J15" s="130">
        <v>1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>
        <v>1</v>
      </c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>
        <v>1</v>
      </c>
      <c r="E16" s="130"/>
      <c r="F16" s="130">
        <v>1</v>
      </c>
      <c r="G16" s="130"/>
      <c r="H16" s="130">
        <v>1</v>
      </c>
      <c r="I16" s="130"/>
      <c r="J16" s="130">
        <v>1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>
        <v>1</v>
      </c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11</v>
      </c>
      <c r="E25" s="130">
        <v>2</v>
      </c>
      <c r="F25" s="130">
        <v>16</v>
      </c>
      <c r="G25" s="130"/>
      <c r="H25" s="130">
        <v>10</v>
      </c>
      <c r="I25" s="130">
        <v>9</v>
      </c>
      <c r="J25" s="130">
        <v>1</v>
      </c>
      <c r="K25" s="130"/>
      <c r="L25" s="130"/>
      <c r="M25" s="130"/>
      <c r="N25" s="130"/>
      <c r="O25" s="130">
        <v>3</v>
      </c>
      <c r="P25" s="130">
        <v>4</v>
      </c>
      <c r="Q25" s="130"/>
      <c r="R25" s="130">
        <v>10</v>
      </c>
      <c r="S25" s="130"/>
      <c r="T25" s="139">
        <v>1</v>
      </c>
      <c r="U25" s="139">
        <v>1</v>
      </c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6</v>
      </c>
      <c r="E26" s="130"/>
      <c r="F26" s="130">
        <v>6</v>
      </c>
      <c r="G26" s="130"/>
      <c r="H26" s="130">
        <v>5</v>
      </c>
      <c r="I26" s="130">
        <v>4</v>
      </c>
      <c r="J26" s="130">
        <v>1</v>
      </c>
      <c r="K26" s="130"/>
      <c r="L26" s="130"/>
      <c r="M26" s="130"/>
      <c r="N26" s="130"/>
      <c r="O26" s="130">
        <v>1</v>
      </c>
      <c r="P26" s="130">
        <v>1</v>
      </c>
      <c r="Q26" s="130"/>
      <c r="R26" s="130">
        <v>4</v>
      </c>
      <c r="S26" s="130"/>
      <c r="T26" s="139"/>
      <c r="U26" s="139">
        <v>1</v>
      </c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>
        <v>1</v>
      </c>
      <c r="F27" s="130">
        <v>2</v>
      </c>
      <c r="G27" s="130"/>
      <c r="H27" s="130">
        <v>1</v>
      </c>
      <c r="I27" s="130">
        <v>1</v>
      </c>
      <c r="J27" s="130"/>
      <c r="K27" s="130"/>
      <c r="L27" s="130"/>
      <c r="M27" s="130"/>
      <c r="N27" s="130"/>
      <c r="O27" s="130"/>
      <c r="P27" s="130"/>
      <c r="Q27" s="130"/>
      <c r="R27" s="130">
        <v>2</v>
      </c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>
        <v>1</v>
      </c>
      <c r="E28" s="130"/>
      <c r="F28" s="130">
        <v>2</v>
      </c>
      <c r="G28" s="130"/>
      <c r="H28" s="130">
        <v>1</v>
      </c>
      <c r="I28" s="130">
        <v>1</v>
      </c>
      <c r="J28" s="130"/>
      <c r="K28" s="130"/>
      <c r="L28" s="130"/>
      <c r="M28" s="130"/>
      <c r="N28" s="130"/>
      <c r="O28" s="130"/>
      <c r="P28" s="130"/>
      <c r="Q28" s="130"/>
      <c r="R28" s="130">
        <v>2</v>
      </c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>
        <v>1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>
        <v>1</v>
      </c>
      <c r="P29" s="130">
        <v>1</v>
      </c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>
        <v>2</v>
      </c>
      <c r="E30" s="130"/>
      <c r="F30" s="130">
        <v>2</v>
      </c>
      <c r="G30" s="130"/>
      <c r="H30" s="130">
        <v>2</v>
      </c>
      <c r="I30" s="130">
        <v>2</v>
      </c>
      <c r="J30" s="130"/>
      <c r="K30" s="130"/>
      <c r="L30" s="130"/>
      <c r="M30" s="130"/>
      <c r="N30" s="130"/>
      <c r="O30" s="130"/>
      <c r="P30" s="130"/>
      <c r="Q30" s="130"/>
      <c r="R30" s="130">
        <v>1</v>
      </c>
      <c r="S30" s="130"/>
      <c r="T30" s="139">
        <v>1</v>
      </c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>
        <v>1</v>
      </c>
      <c r="E31" s="130">
        <v>1</v>
      </c>
      <c r="F31" s="130">
        <v>3</v>
      </c>
      <c r="G31" s="130"/>
      <c r="H31" s="130">
        <v>1</v>
      </c>
      <c r="I31" s="130">
        <v>1</v>
      </c>
      <c r="J31" s="130"/>
      <c r="K31" s="130"/>
      <c r="L31" s="130"/>
      <c r="M31" s="130"/>
      <c r="N31" s="130"/>
      <c r="O31" s="130">
        <v>1</v>
      </c>
      <c r="P31" s="130">
        <v>2</v>
      </c>
      <c r="Q31" s="130"/>
      <c r="R31" s="130">
        <v>1</v>
      </c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>
        <v>3</v>
      </c>
      <c r="E32" s="130">
        <v>2</v>
      </c>
      <c r="F32" s="130">
        <v>8</v>
      </c>
      <c r="G32" s="130">
        <v>6</v>
      </c>
      <c r="H32" s="130">
        <v>3</v>
      </c>
      <c r="I32" s="130">
        <v>1</v>
      </c>
      <c r="J32" s="130"/>
      <c r="K32" s="130"/>
      <c r="L32" s="130">
        <v>2</v>
      </c>
      <c r="M32" s="130"/>
      <c r="N32" s="130"/>
      <c r="O32" s="130">
        <v>2</v>
      </c>
      <c r="P32" s="130">
        <v>2</v>
      </c>
      <c r="Q32" s="130"/>
      <c r="R32" s="130">
        <v>4</v>
      </c>
      <c r="S32" s="130">
        <v>4</v>
      </c>
      <c r="T32" s="139"/>
      <c r="U32" s="139"/>
      <c r="V32" s="139"/>
      <c r="W32" s="139">
        <v>2</v>
      </c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>
        <v>1</v>
      </c>
      <c r="E36" s="130"/>
      <c r="F36" s="130">
        <v>1</v>
      </c>
      <c r="G36" s="130"/>
      <c r="H36" s="130">
        <v>1</v>
      </c>
      <c r="I36" s="130"/>
      <c r="J36" s="130">
        <v>1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>
        <v>1</v>
      </c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1</v>
      </c>
      <c r="G41" s="130"/>
      <c r="H41" s="130">
        <v>1</v>
      </c>
      <c r="I41" s="130">
        <v>1</v>
      </c>
      <c r="J41" s="130"/>
      <c r="K41" s="130"/>
      <c r="L41" s="130"/>
      <c r="M41" s="130"/>
      <c r="N41" s="130"/>
      <c r="O41" s="130"/>
      <c r="P41" s="130"/>
      <c r="Q41" s="130"/>
      <c r="R41" s="130">
        <v>1</v>
      </c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1</v>
      </c>
      <c r="E42" s="130"/>
      <c r="F42" s="130">
        <v>1</v>
      </c>
      <c r="G42" s="130"/>
      <c r="H42" s="130">
        <v>1</v>
      </c>
      <c r="I42" s="130">
        <v>1</v>
      </c>
      <c r="J42" s="130"/>
      <c r="K42" s="130"/>
      <c r="L42" s="130"/>
      <c r="M42" s="130"/>
      <c r="N42" s="130"/>
      <c r="O42" s="130"/>
      <c r="P42" s="130"/>
      <c r="Q42" s="130"/>
      <c r="R42" s="130">
        <v>1</v>
      </c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>
        <v>1</v>
      </c>
      <c r="E44" s="130"/>
      <c r="F44" s="130">
        <v>3</v>
      </c>
      <c r="G44" s="130"/>
      <c r="H44" s="130">
        <v>1</v>
      </c>
      <c r="I44" s="130">
        <v>1</v>
      </c>
      <c r="J44" s="130"/>
      <c r="K44" s="130"/>
      <c r="L44" s="130"/>
      <c r="M44" s="130"/>
      <c r="N44" s="130"/>
      <c r="O44" s="130"/>
      <c r="P44" s="130"/>
      <c r="Q44" s="130"/>
      <c r="R44" s="130">
        <v>3</v>
      </c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>
        <v>1</v>
      </c>
      <c r="E45" s="130"/>
      <c r="F45" s="130">
        <v>3</v>
      </c>
      <c r="G45" s="130"/>
      <c r="H45" s="130">
        <v>1</v>
      </c>
      <c r="I45" s="130">
        <v>1</v>
      </c>
      <c r="J45" s="130"/>
      <c r="K45" s="130"/>
      <c r="L45" s="130"/>
      <c r="M45" s="130"/>
      <c r="N45" s="130"/>
      <c r="O45" s="130"/>
      <c r="P45" s="130"/>
      <c r="Q45" s="130"/>
      <c r="R45" s="130">
        <v>3</v>
      </c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>
        <v>7</v>
      </c>
      <c r="E46" s="130">
        <v>2</v>
      </c>
      <c r="F46" s="130">
        <v>18</v>
      </c>
      <c r="G46" s="130">
        <v>10</v>
      </c>
      <c r="H46" s="130">
        <v>7</v>
      </c>
      <c r="I46" s="130">
        <v>7</v>
      </c>
      <c r="J46" s="130"/>
      <c r="K46" s="130"/>
      <c r="L46" s="130"/>
      <c r="M46" s="130"/>
      <c r="N46" s="130"/>
      <c r="O46" s="130">
        <v>2</v>
      </c>
      <c r="P46" s="130">
        <v>2</v>
      </c>
      <c r="Q46" s="130"/>
      <c r="R46" s="130">
        <v>16</v>
      </c>
      <c r="S46" s="130">
        <v>10</v>
      </c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>
        <v>7</v>
      </c>
      <c r="E47" s="130">
        <v>2</v>
      </c>
      <c r="F47" s="130">
        <v>18</v>
      </c>
      <c r="G47" s="130">
        <v>10</v>
      </c>
      <c r="H47" s="130">
        <v>7</v>
      </c>
      <c r="I47" s="130">
        <v>7</v>
      </c>
      <c r="J47" s="130"/>
      <c r="K47" s="130"/>
      <c r="L47" s="130"/>
      <c r="M47" s="130"/>
      <c r="N47" s="130"/>
      <c r="O47" s="130">
        <v>2</v>
      </c>
      <c r="P47" s="130">
        <v>2</v>
      </c>
      <c r="Q47" s="130"/>
      <c r="R47" s="130">
        <v>16</v>
      </c>
      <c r="S47" s="130">
        <v>10</v>
      </c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>
        <v>7</v>
      </c>
      <c r="E49" s="130">
        <v>2</v>
      </c>
      <c r="F49" s="130">
        <v>18</v>
      </c>
      <c r="G49" s="130">
        <v>10</v>
      </c>
      <c r="H49" s="130">
        <v>7</v>
      </c>
      <c r="I49" s="130">
        <v>7</v>
      </c>
      <c r="J49" s="130"/>
      <c r="K49" s="130"/>
      <c r="L49" s="130"/>
      <c r="M49" s="130"/>
      <c r="N49" s="130"/>
      <c r="O49" s="130">
        <v>2</v>
      </c>
      <c r="P49" s="130">
        <v>2</v>
      </c>
      <c r="Q49" s="130"/>
      <c r="R49" s="130">
        <v>16</v>
      </c>
      <c r="S49" s="130">
        <v>10</v>
      </c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>
        <v>1</v>
      </c>
      <c r="E53" s="130"/>
      <c r="F53" s="130">
        <v>1</v>
      </c>
      <c r="G53" s="130"/>
      <c r="H53" s="130">
        <v>1</v>
      </c>
      <c r="I53" s="130"/>
      <c r="J53" s="130">
        <v>1</v>
      </c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>
        <v>1</v>
      </c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>
        <v>6</v>
      </c>
      <c r="E56" s="130">
        <v>4</v>
      </c>
      <c r="F56" s="130">
        <v>15</v>
      </c>
      <c r="G56" s="130"/>
      <c r="H56" s="130">
        <v>7</v>
      </c>
      <c r="I56" s="130">
        <v>2</v>
      </c>
      <c r="J56" s="130">
        <v>2</v>
      </c>
      <c r="K56" s="130"/>
      <c r="L56" s="130">
        <v>3</v>
      </c>
      <c r="M56" s="130"/>
      <c r="N56" s="130"/>
      <c r="O56" s="130">
        <v>3</v>
      </c>
      <c r="P56" s="130">
        <v>4</v>
      </c>
      <c r="Q56" s="130"/>
      <c r="R56" s="130">
        <v>5</v>
      </c>
      <c r="S56" s="130"/>
      <c r="T56" s="139"/>
      <c r="U56" s="139">
        <v>2</v>
      </c>
      <c r="V56" s="139"/>
      <c r="W56" s="139">
        <v>4</v>
      </c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>
        <v>2</v>
      </c>
      <c r="E57" s="130">
        <v>3</v>
      </c>
      <c r="F57" s="130">
        <v>5</v>
      </c>
      <c r="G57" s="130"/>
      <c r="H57" s="130">
        <v>3</v>
      </c>
      <c r="I57" s="130">
        <v>1</v>
      </c>
      <c r="J57" s="130">
        <v>1</v>
      </c>
      <c r="K57" s="130"/>
      <c r="L57" s="130">
        <v>1</v>
      </c>
      <c r="M57" s="130"/>
      <c r="N57" s="130"/>
      <c r="O57" s="130">
        <v>2</v>
      </c>
      <c r="P57" s="130">
        <v>2</v>
      </c>
      <c r="Q57" s="130"/>
      <c r="R57" s="130">
        <v>1</v>
      </c>
      <c r="S57" s="130"/>
      <c r="T57" s="139"/>
      <c r="U57" s="139">
        <v>1</v>
      </c>
      <c r="V57" s="139"/>
      <c r="W57" s="139">
        <v>1</v>
      </c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>
        <v>2</v>
      </c>
      <c r="E58" s="130"/>
      <c r="F58" s="130">
        <v>6</v>
      </c>
      <c r="G58" s="130"/>
      <c r="H58" s="130">
        <v>2</v>
      </c>
      <c r="I58" s="130">
        <v>1</v>
      </c>
      <c r="J58" s="130">
        <v>1</v>
      </c>
      <c r="K58" s="130"/>
      <c r="L58" s="130"/>
      <c r="M58" s="130"/>
      <c r="N58" s="130"/>
      <c r="O58" s="130"/>
      <c r="P58" s="130"/>
      <c r="Q58" s="130"/>
      <c r="R58" s="130">
        <v>4</v>
      </c>
      <c r="S58" s="130"/>
      <c r="T58" s="139"/>
      <c r="U58" s="139">
        <v>1</v>
      </c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>
        <v>1</v>
      </c>
      <c r="E59" s="130">
        <v>1</v>
      </c>
      <c r="F59" s="130">
        <v>4</v>
      </c>
      <c r="G59" s="130"/>
      <c r="H59" s="130">
        <v>1</v>
      </c>
      <c r="I59" s="130"/>
      <c r="J59" s="130"/>
      <c r="K59" s="130"/>
      <c r="L59" s="130">
        <v>1</v>
      </c>
      <c r="M59" s="130"/>
      <c r="N59" s="130"/>
      <c r="O59" s="130">
        <v>1</v>
      </c>
      <c r="P59" s="130">
        <v>2</v>
      </c>
      <c r="Q59" s="130"/>
      <c r="R59" s="130"/>
      <c r="S59" s="130"/>
      <c r="T59" s="139"/>
      <c r="U59" s="139"/>
      <c r="V59" s="139"/>
      <c r="W59" s="139">
        <v>2</v>
      </c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>
        <v>1</v>
      </c>
      <c r="E62" s="130"/>
      <c r="F62" s="130">
        <v>1</v>
      </c>
      <c r="G62" s="130"/>
      <c r="H62" s="130">
        <v>1</v>
      </c>
      <c r="I62" s="130">
        <v>1</v>
      </c>
      <c r="J62" s="130"/>
      <c r="K62" s="130"/>
      <c r="L62" s="130"/>
      <c r="M62" s="130"/>
      <c r="N62" s="130"/>
      <c r="O62" s="130"/>
      <c r="P62" s="130"/>
      <c r="Q62" s="130"/>
      <c r="R62" s="130">
        <v>1</v>
      </c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9"/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39</v>
      </c>
      <c r="E66" s="178">
        <f aca="true" t="shared" si="0" ref="E66:Y66">E9+E10+E15+E18+E20+E25+E32+E35+E36+E40+E41+E44+E46+E51+E53+E55+E56+E62+E63+E64+E65</f>
        <v>14</v>
      </c>
      <c r="F66" s="178">
        <f t="shared" si="0"/>
        <v>78</v>
      </c>
      <c r="G66" s="178">
        <f t="shared" si="0"/>
        <v>16</v>
      </c>
      <c r="H66" s="178">
        <f t="shared" si="0"/>
        <v>42</v>
      </c>
      <c r="I66" s="178">
        <f t="shared" si="0"/>
        <v>30</v>
      </c>
      <c r="J66" s="178">
        <f t="shared" si="0"/>
        <v>7</v>
      </c>
      <c r="K66" s="178">
        <f t="shared" si="0"/>
        <v>0</v>
      </c>
      <c r="L66" s="178">
        <f t="shared" si="0"/>
        <v>5</v>
      </c>
      <c r="M66" s="178">
        <f t="shared" si="0"/>
        <v>0</v>
      </c>
      <c r="N66" s="178">
        <f t="shared" si="0"/>
        <v>0</v>
      </c>
      <c r="O66" s="178">
        <f t="shared" si="0"/>
        <v>11</v>
      </c>
      <c r="P66" s="178">
        <f t="shared" si="0"/>
        <v>13</v>
      </c>
      <c r="Q66" s="178">
        <f t="shared" si="0"/>
        <v>0</v>
      </c>
      <c r="R66" s="178">
        <f t="shared" si="0"/>
        <v>51</v>
      </c>
      <c r="S66" s="178">
        <f t="shared" si="0"/>
        <v>14</v>
      </c>
      <c r="T66" s="178">
        <f t="shared" si="0"/>
        <v>1</v>
      </c>
      <c r="U66" s="178">
        <f t="shared" si="0"/>
        <v>7</v>
      </c>
      <c r="V66" s="178">
        <f t="shared" si="0"/>
        <v>0</v>
      </c>
      <c r="W66" s="178">
        <f t="shared" si="0"/>
        <v>6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>
        <v>1</v>
      </c>
      <c r="F70" s="124">
        <v>1</v>
      </c>
      <c r="G70" s="124"/>
      <c r="H70" s="124">
        <v>1</v>
      </c>
      <c r="I70" s="124">
        <v>1</v>
      </c>
      <c r="J70" s="124"/>
      <c r="K70" s="124"/>
      <c r="L70" s="124"/>
      <c r="M70" s="124"/>
      <c r="N70" s="124"/>
      <c r="O70" s="124"/>
      <c r="P70" s="138"/>
      <c r="Q70" s="138"/>
      <c r="R70" s="124">
        <v>1</v>
      </c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>
        <v>1</v>
      </c>
      <c r="E71" s="124"/>
      <c r="F71" s="124">
        <v>6</v>
      </c>
      <c r="G71" s="124">
        <v>6</v>
      </c>
      <c r="H71" s="124">
        <v>1</v>
      </c>
      <c r="I71" s="124">
        <v>1</v>
      </c>
      <c r="J71" s="124"/>
      <c r="K71" s="124"/>
      <c r="L71" s="124"/>
      <c r="M71" s="124"/>
      <c r="N71" s="124"/>
      <c r="O71" s="124"/>
      <c r="P71" s="124"/>
      <c r="Q71" s="124"/>
      <c r="R71" s="124">
        <v>5</v>
      </c>
      <c r="S71" s="124">
        <v>5</v>
      </c>
      <c r="T71" s="139"/>
      <c r="U71" s="139">
        <v>1</v>
      </c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>
        <v>1</v>
      </c>
      <c r="E72" s="124"/>
      <c r="F72" s="124">
        <v>10</v>
      </c>
      <c r="G72" s="124">
        <v>10</v>
      </c>
      <c r="H72" s="124">
        <v>1</v>
      </c>
      <c r="I72" s="124">
        <v>1</v>
      </c>
      <c r="J72" s="124"/>
      <c r="K72" s="124"/>
      <c r="L72" s="124"/>
      <c r="M72" s="124"/>
      <c r="N72" s="124"/>
      <c r="O72" s="124"/>
      <c r="P72" s="124"/>
      <c r="Q72" s="124"/>
      <c r="R72" s="124">
        <v>9</v>
      </c>
      <c r="S72" s="124">
        <v>9</v>
      </c>
      <c r="T72" s="139"/>
      <c r="U72" s="139">
        <v>1</v>
      </c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&amp;LEB16A3EE&amp;CФорма № 1, Підрозділ: Шевченківський районний суд м.Львова,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>
        <v>4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>
        <v>1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>
        <v>13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>
        <v>5</v>
      </c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>
        <v>8</v>
      </c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>
        <v>2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>
        <v>14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&amp;LEB16A3EE&amp;CФорма № 1, Підрозділ: Шевченківський районний суд м.Львова,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>
        <v>5</v>
      </c>
      <c r="G6" s="126">
        <v>4</v>
      </c>
      <c r="H6" s="126">
        <v>1</v>
      </c>
      <c r="I6" s="126">
        <v>2</v>
      </c>
      <c r="J6" s="126">
        <v>1</v>
      </c>
      <c r="K6" s="126"/>
      <c r="L6" s="126">
        <v>1</v>
      </c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36</v>
      </c>
      <c r="N14" s="122"/>
      <c r="O14" s="122"/>
      <c r="P14" s="122">
        <v>15</v>
      </c>
      <c r="Q14" s="122">
        <v>10</v>
      </c>
      <c r="R14" s="122">
        <v>5</v>
      </c>
    </row>
    <row r="15" spans="1:18" ht="18.75" customHeight="1">
      <c r="A15" s="84" t="s">
        <v>270</v>
      </c>
      <c r="B15" s="122">
        <v>2</v>
      </c>
      <c r="C15" s="122">
        <v>9350</v>
      </c>
      <c r="D15" s="122">
        <v>4</v>
      </c>
      <c r="E15" s="122">
        <v>6</v>
      </c>
      <c r="F15" s="122"/>
      <c r="G15" s="122"/>
      <c r="H15" s="122"/>
      <c r="I15" s="122">
        <v>5</v>
      </c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>
        <v>3</v>
      </c>
      <c r="H21" s="123">
        <v>2</v>
      </c>
      <c r="I21" s="123"/>
      <c r="J21" s="123">
        <v>5</v>
      </c>
      <c r="K21" s="123">
        <v>2</v>
      </c>
      <c r="L21" s="123">
        <v>3</v>
      </c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>
        <v>1</v>
      </c>
      <c r="H22" s="123">
        <v>1</v>
      </c>
      <c r="I22" s="123"/>
      <c r="J22" s="123">
        <v>2</v>
      </c>
      <c r="K22" s="123">
        <v>2</v>
      </c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>
        <v>3</v>
      </c>
      <c r="H28" s="129">
        <v>3</v>
      </c>
      <c r="I28" s="129"/>
      <c r="J28" s="129">
        <v>6</v>
      </c>
      <c r="K28" s="129"/>
      <c r="L28" s="129"/>
      <c r="M28" s="129">
        <v>6</v>
      </c>
      <c r="N28" s="129"/>
      <c r="O28" s="130">
        <v>1800</v>
      </c>
      <c r="P28" s="130">
        <v>1800</v>
      </c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6</v>
      </c>
      <c r="H31" s="136">
        <f aca="true" t="shared" si="0" ref="H31:P31">H21+H28+H29+H30</f>
        <v>5</v>
      </c>
      <c r="I31" s="136">
        <f t="shared" si="0"/>
        <v>0</v>
      </c>
      <c r="J31" s="136">
        <f t="shared" si="0"/>
        <v>11</v>
      </c>
      <c r="K31" s="136">
        <f t="shared" si="0"/>
        <v>2</v>
      </c>
      <c r="L31" s="136">
        <f t="shared" si="0"/>
        <v>3</v>
      </c>
      <c r="M31" s="136">
        <f t="shared" si="0"/>
        <v>6</v>
      </c>
      <c r="N31" s="136">
        <f t="shared" si="0"/>
        <v>0</v>
      </c>
      <c r="O31" s="136">
        <f t="shared" si="0"/>
        <v>1800</v>
      </c>
      <c r="P31" s="136">
        <f t="shared" si="0"/>
        <v>1800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&amp;LEB16A3EE&amp;CФорма № 1, Підрозділ: Шевченківський районний суд м.Львова,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>
        <v>1</v>
      </c>
      <c r="F37" s="125"/>
      <c r="G37" s="125">
        <v>1</v>
      </c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>
        <v>1</v>
      </c>
      <c r="F39" s="125"/>
      <c r="G39" s="125">
        <v>1</v>
      </c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&amp;LEB16A3EE&amp;CФорма № 1, Підрозділ: Шевченківський районний суд м.Львова,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&amp;LEB16A3EE&amp;CФорма № 1, Підрозділ: Шевченківський районний суд м.Львова,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/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402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&amp;LEB16A3EE&amp;CФорма № 1, Підрозділ: Шевченківський районний суд м.Львова,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2015-02-20T09:48:09Z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1_00466_4.2014 річний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EB16A3EE</vt:lpwstr>
  </property>
  <property fmtid="{D5CDD505-2E9C-101B-9397-08002B2CF9AE}" pid="10" name="Підрозд">
    <vt:lpwstr>Шевченківський районний суд м.Львова</vt:lpwstr>
  </property>
  <property fmtid="{D5CDD505-2E9C-101B-9397-08002B2CF9AE}" pid="11" name="ПідрозділDB">
    <vt:i4>0</vt:i4>
  </property>
  <property fmtid="{D5CDD505-2E9C-101B-9397-08002B2CF9AE}" pid="12" name="Підрозділ">
    <vt:i4>695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3.11.0.500</vt:lpwstr>
  </property>
</Properties>
</file>