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<sst xmlns="http://schemas.openxmlformats.org/spreadsheetml/2006/main" count="29" uniqueCount="28">
  <si>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</si>
  <si>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</si>
  <si>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</si>
  <si>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</si>
  <si>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</si>
  <si>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</si>
  <si>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</si>
  <si>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</si>
  <si>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</si>
  <si>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</si>
  <si>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</si>
  <si>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</si>
  <si>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</si>
  <si>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</si>
  <si>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</si>
  <si>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</si>
  <si>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</si>
  <si>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</si>
  <si>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</si>
  <si>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</si>
  <si>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</si>
  <si>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</si>
  <si>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</si>
  <si>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</si>
  <si>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</si>
  <si>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Таращанського районного суду Київської області</t>
  </si>
  <si>
    <t>2021 рік</t>
  </si>
  <si>
    <t>Так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</si>
</sst>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I27" sqref="I2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/>
      <c r="I11" s="14">
        <v>499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/>
      <c r="I12" s="7">
        <v>92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/>
      <c r="I13" s="14">
        <v>1544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/>
      <c r="I14" s="14">
        <v>1705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/>
      <c r="I15" s="14">
        <v>338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/>
      <c r="I16" s="14">
        <v>197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/>
      <c r="I17" s="14">
        <v>10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/>
      <c r="I20" s="8">
        <f>IF(B1&lt;&gt;0,(I11+I13)/B1)</f>
        <v>1021.5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/>
      <c r="I21" s="7">
        <v>5794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/>
      <c r="I22" s="7">
        <v>579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/>
      <c r="I23" s="7">
        <v>7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/>
      <c r="I24" s="8">
        <f>IF((I11+I13)&lt;&gt;0,I14/(I11+I13)*100)</f>
        <v>83.45570239843367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/>
      <c r="I25" s="8">
        <f>IF(B1&lt;&gt;0,I14/B1)</f>
        <v>852.5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/>
      <c r="I26" s="8">
        <f>IF(I14&lt;&gt;0,I17/I14*100)</f>
        <v>0.5865102639296188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/>
      <c r="I27" s="7">
        <v>132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/>
      <c r="I28" s="7">
        <v>4764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 t="s">
        <v>27</v>
      </c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&amp;L01DC56BF&amp;C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2022-01-18T06:56:17Z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діяльності_00379_4.2021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01DC56BF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