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760"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<sst xmlns="http://schemas.openxmlformats.org/spreadsheetml/2006/main" count="4545" uniqueCount="2366">
  <si>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</si>
  <si>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</si>
  <si>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</si>
  <si>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</si>
  <si>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</si>
  <si>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</si>
  <si>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</si>
  <si>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</si>
  <si>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</si>
  <si>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</si>
  <si>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</si>
  <si>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</si>
  <si>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</si>
  <si>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</si>
  <si>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</si>
  <si>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</si>
  <si>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</si>
  <si>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</si>
  <si>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</si>
  <si>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</si>
  <si>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</si>
  <si>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</si>
  <si>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</si>
  <si>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</si>
  <si>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</si>
  <si>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</si>
  <si>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</si>
  <si>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</si>
  <si>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</si>
  <si>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</si>
  <si>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</si>
  <si>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</si>
  <si>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</si>
  <si>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</si>
  <si>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</si>
  <si>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</si>
  <si>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</si>
  <si>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</si>
  <si>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</si>
  <si>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</si>
  <si>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</si>
  <si>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</si>
  <si>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</si>
  <si>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</si>
  <si>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</si>
  <si>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</si>
  <si>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</si>
  <si>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</si>
  <si>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</si>
  <si>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</si>
  <si>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</si>
  <si>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</si>
  <si>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</si>
  <si>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</si>
  <si>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</si>
  <si>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</si>
  <si>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</si>
  <si>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</si>
  <si>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</si>
  <si>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</si>
  <si>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</si>
  <si>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</si>
  <si>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</si>
  <si>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</si>
  <si>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</si>
  <si>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</si>
  <si>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</si>
  <si>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</si>
  <si>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</si>
  <si>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</si>
  <si>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</si>
  <si>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</si>
  <si>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</si>
  <si>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</si>
  <si>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</si>
  <si>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</si>
  <si>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</si>
  <si>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</si>
  <si>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</si>
  <si>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</si>
  <si>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</si>
  <si>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</si>
  <si>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</si>
  <si>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</si>
  <si>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</si>
  <si>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</si>
  <si>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</si>
  <si>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</si>
  <si>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</si>
  <si>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</si>
  <si>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</si>
  <si>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</si>
  <si>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</si>
  <si>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</si>
  <si>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</si>
  <si>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</si>
  <si>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</si>
  <si>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</si>
  <si>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</si>
  <si>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</si>
  <si>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</si>
  <si>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</si>
  <si>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</si>
  <si>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</si>
  <si>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</si>
  <si>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</si>
  <si>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</si>
  <si>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</si>
  <si>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</si>
  <si>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</si>
  <si>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</si>
  <si>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</si>
  <si>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</si>
  <si>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</si>
  <si>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</si>
  <si>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</si>
  <si>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</si>
  <si>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</si>
  <si>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</si>
  <si>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</si>
  <si>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</si>
  <si>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</si>
  <si>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</si>
  <si>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</si>
  <si>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</si>
  <si>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</si>
  <si>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</si>
  <si>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</si>
  <si>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</si>
  <si>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</si>
  <si>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</si>
  <si>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</si>
  <si>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</si>
  <si>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</si>
  <si>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</si>
  <si>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</si>
  <si>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</si>
  <si>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</si>
  <si>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</si>
  <si>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</si>
  <si>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</si>
  <si>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</si>
  <si>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</si>
  <si>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</si>
  <si>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</si>
  <si>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</si>
  <si>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</si>
  <si>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</si>
  <si>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</si>
  <si>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</si>
  <si>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</si>
  <si>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</si>
  <si>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</si>
  <si>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</si>
  <si>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</si>
  <si>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</si>
  <si>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</si>
  <si>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</si>
  <si>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</si>
  <si>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</si>
  <si>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</si>
  <si>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</si>
  <si>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</si>
  <si>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</si>
  <si>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</si>
  <si>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</si>
  <si>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</si>
  <si>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</si>
  <si>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</si>
  <si>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</si>
  <si>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</si>
  <si>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</si>
  <si>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</si>
  <si>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</si>
  <si>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</si>
  <si>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</si>
  <si>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</si>
  <si>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</si>
  <si>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</si>
  <si>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</si>
  <si>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</si>
  <si>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</si>
  <si>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</si>
  <si>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</si>
  <si>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</si>
  <si>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</si>
  <si>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</si>
  <si>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</si>
  <si>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</si>
  <si>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</si>
  <si>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</si>
  <si>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</si>
  <si>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</si>
  <si>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</si>
  <si>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</si>
  <si>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</si>
  <si>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</si>
  <si>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</si>
  <si>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</si>
  <si>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</si>
  <si>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</si>
  <si>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</si>
  <si>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</si>
  <si>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</si>
  <si>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</si>
  <si>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</si>
  <si>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</si>
  <si>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</si>
  <si>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</si>
  <si>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</si>
  <si>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</si>
  <si>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</si>
  <si>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</si>
  <si>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</si>
  <si>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</si>
  <si>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</si>
  <si>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</si>
  <si>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</si>
  <si>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</si>
  <si>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</si>
  <si>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</si>
  <si>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</si>
  <si>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</si>
  <si>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</si>
  <si>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</si>
  <si>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</si>
  <si>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</si>
  <si>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</si>
  <si>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</si>
  <si>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</si>
  <si>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</si>
  <si>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</si>
  <si>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</si>
  <si>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</si>
  <si>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</si>
  <si>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</si>
  <si>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</si>
  <si>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</si>
  <si>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</si>
  <si>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</si>
  <si>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</si>
  <si>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</si>
  <si>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</si>
  <si>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</si>
  <si>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</si>
  <si>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</si>
  <si>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</si>
  <si>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</si>
  <si>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</si>
  <si>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</si>
  <si>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</si>
  <si>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</si>
  <si>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</si>
  <si>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</si>
  <si>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</si>
  <si>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</si>
  <si>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</si>
  <si>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</si>
  <si>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</si>
  <si>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</si>
  <si>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</si>
  <si>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</si>
  <si>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</si>
  <si>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</si>
  <si>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</si>
  <si>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</si>
  <si>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</si>
  <si>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</si>
  <si>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</si>
  <si>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</si>
  <si>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</si>
  <si>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</si>
  <si>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</si>
  <si>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</si>
  <si>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</si>
  <si>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</si>
  <si>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</si>
  <si>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</si>
  <si>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</si>
  <si>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</si>
  <si>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</si>
  <si>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</si>
  <si>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</si>
  <si>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</si>
  <si>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</si>
  <si>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</si>
  <si>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</si>
  <si>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</si>
  <si>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</si>
  <si>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</si>
  <si>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</si>
  <si>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</si>
  <si>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</si>
  <si>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</si>
  <si>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</si>
  <si>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</si>
  <si>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</si>
  <si>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</si>
  <si>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</si>
  <si>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</si>
  <si>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</si>
  <si>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</si>
  <si>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</si>
  <si>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</si>
  <si>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</si>
  <si>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</si>
  <si>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</si>
  <si>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</si>
  <si>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</si>
  <si>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</si>
  <si>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</si>
  <si>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</si>
  <si>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</si>
  <si>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</si>
  <si>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</si>
  <si>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</si>
  <si>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</si>
  <si>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</si>
  <si>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</si>
  <si>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</si>
  <si>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</si>
  <si>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</si>
  <si>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</si>
  <si>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</si>
  <si>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</si>
  <si>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</si>
  <si>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</si>
  <si>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</si>
  <si>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</si>
  <si>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</si>
  <si>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</si>
  <si>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</si>
  <si>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</si>
  <si>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</si>
  <si>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</si>
  <si>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</si>
  <si>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</si>
  <si>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</si>
  <si>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</si>
  <si>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</si>
  <si>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</si>
  <si>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</si>
  <si>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</si>
  <si>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</si>
  <si>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</si>
  <si>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</si>
  <si>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</si>
  <si>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</si>
  <si>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</si>
  <si>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</si>
  <si>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</si>
  <si>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</si>
  <si>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</si>
  <si>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</si>
  <si>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</si>
  <si>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</si>
  <si>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</si>
  <si>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</si>
  <si>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</si>
  <si>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</si>
  <si>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</si>
  <si>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</si>
  <si>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</si>
  <si>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</si>
  <si>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</si>
  <si>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</si>
  <si>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</si>
  <si>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</si>
  <si>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</si>
  <si>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</si>
  <si>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</si>
  <si>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</si>
  <si>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</si>
  <si>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</si>
  <si>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</si>
  <si>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</si>
  <si>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</si>
  <si>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</si>
  <si>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</si>
  <si>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</si>
  <si>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</si>
  <si>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</si>
  <si>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</si>
  <si>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</si>
  <si>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</si>
  <si>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</si>
  <si>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</si>
  <si>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</si>
  <si>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</si>
  <si>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</si>
  <si>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</si>
  <si>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</si>
  <si>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</si>
  <si>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</si>
  <si>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</si>
  <si>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</si>
  <si>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</si>
  <si>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</si>
  <si>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</si>
  <si>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</si>
  <si>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</si>
  <si>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</si>
  <si>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</si>
  <si>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</si>
  <si>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</si>
  <si>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</si>
  <si>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</si>
  <si>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</si>
  <si>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</si>
  <si>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</si>
  <si>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</si>
  <si>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</si>
  <si>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</si>
  <si>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</si>
  <si>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</si>
  <si>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</si>
  <si>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</si>
  <si>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</si>
  <si>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</si>
  <si>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</si>
  <si>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</si>
  <si>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</si>
  <si>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</si>
  <si>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</si>
  <si>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</si>
  <si>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</si>
  <si>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</si>
  <si>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</si>
  <si>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</si>
  <si>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</si>
  <si>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</si>
  <si>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</si>
  <si>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</si>
  <si>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</si>
  <si>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</si>
  <si>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</si>
  <si>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</si>
  <si>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</si>
  <si>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</si>
  <si>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</si>
  <si>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</si>
  <si>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</si>
  <si>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</si>
  <si>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</si>
  <si>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</si>
  <si>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</si>
  <si>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</si>
  <si>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</si>
  <si>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</si>
  <si>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</si>
  <si>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</si>
  <si>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</si>
  <si>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</si>
  <si>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</si>
  <si>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</si>
  <si>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</si>
  <si>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</si>
  <si>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</si>
  <si>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</si>
  <si>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</si>
  <si>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</si>
  <si>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</si>
  <si>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</si>
  <si>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</si>
  <si>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</si>
  <si>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</si>
  <si>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</si>
  <si>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</si>
  <si>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</si>
  <si>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</si>
  <si>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</si>
  <si>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</si>
  <si>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</si>
  <si>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</si>
  <si>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</si>
  <si>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</si>
  <si>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</si>
  <si>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</si>
  <si>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</si>
  <si>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</si>
  <si>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</si>
  <si>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</si>
  <si>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</si>
  <si>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</si>
  <si>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</si>
  <si>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</si>
  <si>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</si>
  <si>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</si>
  <si>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</si>
  <si>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</si>
  <si>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</si>
  <si>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</si>
  <si>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</si>
  <si>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</si>
  <si>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</si>
  <si>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</si>
  <si>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</si>
  <si>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</si>
  <si>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</si>
  <si>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</si>
  <si>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</si>
  <si>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</si>
  <si>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</si>
  <si>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</si>
  <si>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</si>
  <si>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</si>
  <si>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</si>
  <si>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</si>
  <si>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</si>
  <si>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</si>
  <si>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</si>
  <si>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</si>
  <si>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</si>
  <si>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</si>
  <si>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</si>
  <si>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</si>
  <si>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</si>
  <si>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</si>
  <si>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</si>
  <si>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</si>
  <si>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</si>
  <si>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</si>
  <si>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</si>
  <si>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</si>
  <si>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</si>
  <si>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</si>
  <si>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</si>
  <si>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</si>
  <si>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</si>
  <si>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</si>
  <si>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</si>
  <si>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</si>
  <si>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</si>
  <si>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</si>
  <si>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</si>
  <si>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</si>
  <si>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</si>
  <si>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</si>
  <si>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</si>
  <si>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</si>
  <si>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</si>
  <si>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</si>
  <si>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</si>
  <si>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</si>
  <si>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</si>
  <si>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</si>
  <si>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</si>
  <si>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</si>
  <si>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</si>
  <si>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</si>
  <si>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</si>
  <si>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</si>
  <si>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</si>
  <si>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</si>
  <si>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</si>
  <si>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</si>
  <si>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</si>
  <si>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</si>
  <si>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</si>
  <si>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</si>
  <si>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</si>
  <si>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</si>
  <si>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</si>
  <si>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</si>
  <si>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</si>
  <si>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</si>
  <si>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</si>
  <si>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</si>
  <si>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</si>
  <si>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</si>
  <si>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</si>
  <si>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</si>
  <si>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</si>
  <si>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</si>
  <si>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</si>
  <si>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</si>
  <si>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</si>
  <si>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</si>
  <si>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</si>
  <si>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</si>
  <si>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</si>
  <si>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</si>
  <si>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</si>
  <si>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</si>
  <si>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</si>
  <si>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</si>
  <si>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</si>
  <si>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</si>
  <si>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</si>
  <si>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</si>
  <si>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</si>
  <si>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</si>
  <si>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</si>
  <si>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</si>
  <si>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</si>
  <si>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</si>
  <si>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</si>
  <si>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</si>
  <si>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</si>
  <si>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</si>
  <si>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</si>
  <si>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</si>
  <si>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</si>
  <si>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</si>
  <si>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</si>
  <si>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</si>
  <si>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</si>
  <si>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</si>
  <si>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</si>
  <si>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</si>
  <si>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</si>
  <si>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</si>
  <si>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</si>
  <si>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</si>
  <si>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</si>
  <si>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</si>
  <si>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</si>
  <si>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</si>
  <si>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</si>
  <si>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</si>
  <si>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</si>
  <si>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</si>
  <si>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</si>
  <si>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</si>
  <si>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</si>
  <si>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</si>
  <si>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</si>
  <si>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</si>
  <si>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</si>
  <si>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</si>
  <si>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</si>
  <si>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</si>
  <si>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</si>
  <si>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</si>
  <si>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</si>
  <si>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</si>
  <si>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</si>
  <si>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</si>
  <si>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</si>
  <si>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</si>
  <si>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</si>
  <si>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</si>
  <si>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</si>
  <si>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</si>
  <si>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</si>
  <si>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</si>
  <si>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</si>
  <si>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</si>
  <si>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</si>
  <si>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</si>
  <si>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</si>
  <si>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</si>
  <si>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</si>
  <si>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</si>
  <si>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</si>
  <si>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</si>
  <si>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</si>
  <si>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</si>
  <si>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</si>
  <si>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</si>
  <si>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</si>
  <si>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</si>
  <si>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</si>
  <si>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</si>
  <si>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</si>
  <si>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</si>
  <si>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</si>
  <si>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</si>
  <si>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</si>
  <si>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</si>
  <si>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</si>
  <si>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</si>
  <si>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</si>
  <si>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</si>
  <si>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</si>
  <si>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</si>
  <si>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</si>
  <si>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</si>
  <si>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</si>
  <si>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</si>
  <si>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</si>
  <si>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</si>
  <si>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</si>
  <si>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</si>
  <si>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</si>
  <si>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</si>
  <si>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</si>
  <si>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</si>
  <si>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</si>
  <si>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</si>
  <si>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</si>
  <si>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</si>
  <si>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</si>
  <si>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</si>
  <si>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</si>
  <si>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</si>
  <si>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</si>
  <si>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</si>
  <si>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</si>
  <si>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</si>
  <si>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</si>
  <si>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</si>
  <si>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</si>
  <si>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</si>
  <si>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</si>
  <si>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</si>
  <si>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</si>
  <si>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</si>
  <si>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</si>
  <si>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</si>
  <si>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</si>
  <si>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</si>
  <si>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</si>
  <si>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</si>
  <si>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</si>
  <si>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</si>
  <si>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</si>
  <si>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</si>
  <si>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</si>
  <si>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</si>
  <si>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</si>
  <si>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</si>
  <si>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</si>
  <si>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</si>
  <si>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</si>
  <si>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</si>
  <si>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</si>
  <si>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</si>
  <si>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</si>
  <si>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</si>
  <si>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</si>
  <si>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</si>
  <si>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</si>
  <si>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</si>
  <si>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</si>
  <si>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</si>
  <si>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</si>
  <si>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</si>
  <si>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</si>
  <si>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</si>
  <si>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</si>
  <si>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</si>
  <si>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</si>
  <si>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</si>
  <si>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</si>
  <si>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</si>
  <si>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</si>
  <si>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</si>
  <si>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</si>
  <si>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</si>
  <si>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</si>
  <si>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</si>
  <si>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</si>
  <si>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</si>
  <si>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</si>
  <si>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</si>
  <si>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</si>
  <si>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</si>
  <si>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</si>
  <si>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</si>
  <si>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</si>
  <si>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</si>
  <si>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</si>
  <si>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</si>
  <si>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</si>
  <si>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</si>
  <si>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</si>
  <si>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</si>
  <si>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</si>
  <si>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</si>
  <si>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</si>
  <si>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</si>
  <si>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</si>
  <si>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</si>
  <si>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</si>
  <si>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</si>
  <si>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</si>
  <si>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</si>
  <si>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</si>
  <si>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</si>
  <si>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</si>
  <si>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</si>
  <si>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</si>
  <si>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</si>
  <si>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</si>
  <si>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</si>
  <si>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</si>
  <si>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</si>
  <si>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</si>
  <si>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</si>
  <si>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</si>
  <si>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</si>
  <si>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</si>
  <si>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</si>
  <si>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</si>
  <si>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</si>
  <si>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</si>
  <si>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</si>
  <si>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</si>
  <si>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</si>
  <si>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</si>
  <si>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</si>
  <si>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</si>
  <si>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</si>
  <si>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</si>
  <si>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</si>
  <si>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</si>
  <si>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</si>
  <si>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</si>
  <si>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</si>
  <si>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</si>
  <si>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</si>
  <si>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</si>
  <si>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</si>
  <si>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</si>
  <si>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</si>
  <si>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</si>
  <si>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</si>
  <si>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</si>
  <si>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</si>
  <si>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</si>
  <si>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</si>
  <si>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</si>
  <si>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</si>
  <si>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</si>
  <si>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</si>
  <si>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</si>
  <si>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</si>
  <si>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</si>
  <si>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</si>
  <si>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</si>
  <si>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</si>
  <si>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</si>
  <si>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</si>
  <si>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</si>
  <si>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</si>
  <si>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</si>
  <si>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</si>
  <si>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</si>
  <si>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</si>
  <si>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</si>
  <si>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</si>
  <si>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</si>
  <si>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</si>
  <si>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</si>
  <si>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</si>
  <si>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</si>
  <si>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</si>
  <si>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</si>
  <si>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</si>
  <si>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</si>
  <si>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</si>
  <si>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</si>
  <si>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</si>
  <si>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</si>
  <si>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</si>
  <si>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</si>
  <si>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</si>
  <si>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</si>
  <si>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</si>
  <si>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</si>
  <si>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</si>
  <si>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</si>
  <si>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</si>
  <si>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</si>
  <si>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</si>
  <si>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</si>
  <si>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</si>
  <si>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</si>
  <si>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</si>
  <si>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</si>
  <si>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</si>
  <si>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</si>
  <si>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</si>
  <si>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</si>
  <si>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</si>
  <si>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</si>
  <si>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</si>
  <si>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</si>
  <si>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</si>
  <si>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</si>
  <si>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</si>
  <si>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</si>
  <si>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</si>
  <si>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</si>
  <si>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</si>
  <si>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</si>
  <si>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</si>
  <si>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</si>
  <si>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</si>
  <si>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</si>
  <si>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</si>
  <si>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</si>
  <si>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</si>
  <si>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</si>
  <si>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</si>
  <si>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</si>
  <si>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</si>
  <si>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</si>
  <si>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</si>
  <si>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</si>
  <si>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</si>
  <si>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</si>
  <si>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</si>
  <si>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</si>
  <si>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</si>
  <si>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</si>
  <si>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</si>
  <si>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</si>
  <si>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</si>
  <si>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</si>
  <si>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</si>
  <si>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</si>
  <si>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</si>
  <si>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</si>
  <si>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</si>
  <si>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</si>
  <si>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</si>
  <si>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</si>
  <si>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</si>
  <si>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</si>
  <si>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</si>
  <si>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</si>
  <si>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</si>
  <si>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</si>
  <si>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</si>
  <si>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</si>
  <si>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</si>
  <si>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</si>
  <si>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</si>
  <si>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</si>
  <si>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</si>
  <si>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</si>
  <si>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</si>
  <si>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</si>
  <si>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</si>
  <si>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</si>
  <si>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</si>
  <si>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</si>
  <si>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</si>
  <si>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</si>
  <si>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</si>
  <si>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</si>
  <si>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</si>
  <si>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</si>
  <si>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</si>
  <si>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</si>
  <si>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</si>
  <si>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</si>
  <si>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</si>
  <si>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</si>
  <si>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</si>
  <si>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</si>
  <si>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</si>
  <si>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</si>
  <si>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</si>
  <si>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</si>
  <si>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</si>
  <si>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</si>
  <si>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</si>
  <si>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</si>
  <si>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</si>
  <si>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</si>
  <si>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</si>
  <si>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</si>
  <si>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</si>
  <si>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</si>
  <si>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</si>
  <si>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</si>
  <si>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</si>
  <si>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</si>
  <si>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</si>
  <si>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</si>
  <si>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</si>
  <si>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</si>
  <si>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</si>
  <si>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</si>
  <si>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</si>
  <si>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</si>
  <si>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</si>
  <si>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</si>
  <si>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</si>
  <si>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</si>
  <si>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</si>
  <si>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</si>
  <si>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</si>
  <si>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</si>
  <si>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</si>
  <si>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</si>
  <si>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</si>
  <si>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</si>
  <si>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</si>
  <si>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</si>
  <si>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</si>
  <si>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</si>
  <si>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</si>
  <si>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</si>
  <si>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</si>
  <si>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</si>
  <si>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</si>
  <si>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</si>
  <si>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</si>
  <si>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</si>
  <si>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</si>
  <si>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</si>
  <si>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</si>
  <si>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</si>
  <si>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</si>
  <si>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</si>
  <si>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</si>
  <si>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</si>
  <si>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</si>
  <si>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</si>
  <si>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</si>
  <si>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</si>
  <si>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</si>
  <si>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</si>
  <si>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</si>
  <si>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</si>
  <si>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</si>
  <si>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</si>
  <si>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</si>
  <si>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</si>
  <si>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</si>
  <si>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</si>
  <si>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</si>
  <si>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</si>
  <si>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</si>
  <si>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</si>
  <si>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</si>
  <si>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</si>
  <si>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</si>
  <si>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</si>
  <si>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</si>
  <si>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</si>
  <si>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</si>
  <si>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</si>
  <si>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</si>
  <si>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</si>
  <si>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</si>
  <si>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</si>
  <si>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</si>
  <si>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</si>
  <si>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</si>
  <si>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</si>
  <si>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</si>
  <si>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</si>
  <si>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</si>
  <si>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</si>
  <si>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</si>
  <si>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</si>
  <si>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</si>
  <si>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</si>
  <si>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</si>
  <si>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</si>
  <si>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</si>
  <si>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</si>
  <si>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</si>
  <si>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</si>
  <si>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</si>
  <si>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</si>
  <si>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</si>
  <si>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</si>
  <si>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</si>
  <si>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</si>
  <si>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</si>
  <si>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</si>
  <si>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</si>
  <si>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</si>
  <si>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</si>
  <si>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</si>
  <si>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</si>
  <si>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</si>
  <si>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</si>
  <si>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</si>
  <si>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</si>
  <si>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</si>
  <si>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</si>
  <si>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</si>
  <si>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</si>
  <si>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</si>
  <si>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</si>
  <si>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</si>
  <si>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</si>
  <si>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</si>
  <si>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</si>
  <si>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</si>
  <si>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</si>
  <si>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</si>
  <si>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</si>
  <si>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</si>
  <si>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</si>
  <si>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</si>
  <si>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</si>
  <si>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</si>
  <si>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</si>
  <si>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</si>
  <si>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</si>
  <si>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</si>
  <si>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</si>
  <si>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</si>
  <si>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</si>
  <si>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</si>
  <si>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</si>
  <si>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</si>
  <si>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</si>
  <si>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</si>
  <si>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</si>
  <si>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</si>
  <si>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</si>
  <si>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</si>
  <si>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</si>
  <si>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</si>
  <si>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</si>
  <si>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</si>
  <si>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</si>
  <si>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</si>
  <si>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</si>
  <si>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</si>
  <si>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</si>
  <si>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</si>
  <si>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</si>
  <si>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</si>
  <si>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</si>
  <si>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</si>
  <si>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</si>
  <si>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</si>
  <si>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</si>
  <si>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</si>
  <si>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</si>
  <si>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</si>
  <si>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</si>
  <si>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</si>
  <si>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</si>
  <si>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</si>
  <si>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</si>
  <si>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</si>
  <si>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</si>
  <si>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</si>
  <si>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</si>
  <si>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</si>
  <si>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</si>
  <si>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</si>
  <si>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</si>
  <si>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</si>
  <si>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</si>
  <si>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</si>
  <si>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</si>
  <si>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</si>
  <si>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</si>
  <si>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</si>
  <si>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</si>
  <si>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</si>
  <si>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</si>
  <si>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</si>
  <si>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</si>
  <si>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</si>
  <si>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</si>
  <si>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</si>
  <si>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</si>
  <si>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</si>
  <si>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</si>
  <si>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</si>
  <si>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</si>
  <si>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</si>
  <si>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</si>
  <si>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</si>
  <si>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</si>
  <si>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</si>
  <si>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</si>
  <si>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</si>
  <si>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</si>
  <si>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</si>
  <si>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</si>
  <si>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</si>
  <si>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</si>
  <si>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</si>
  <si>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</si>
  <si>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</si>
  <si>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</si>
  <si>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</si>
  <si>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</si>
  <si>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</si>
  <si>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</si>
  <si>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</si>
  <si>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</si>
  <si>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</si>
  <si>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</si>
  <si>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</si>
  <si>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</si>
  <si>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</si>
  <si>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</si>
  <si>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</si>
  <si>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</si>
  <si>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</si>
  <si>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</si>
  <si>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</si>
  <si>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</si>
  <si>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</si>
  <si>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</si>
  <si>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</si>
  <si>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</si>
  <si>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</si>
  <si>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</si>
  <si>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</si>
  <si>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</si>
  <si>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</si>
  <si>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</si>
  <si>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</si>
  <si>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</si>
  <si>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</si>
  <si>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</si>
  <si>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</si>
  <si>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</si>
  <si>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</si>
  <si>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</si>
  <si>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</si>
  <si>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</si>
  <si>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</si>
  <si>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</si>
  <si>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</si>
  <si>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</si>
  <si>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</si>
  <si>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</si>
  <si>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</si>
  <si>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</si>
  <si>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</si>
  <si>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</si>
  <si>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</si>
  <si>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</si>
  <si>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</si>
  <si>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</si>
  <si>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</si>
  <si>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</si>
  <si>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</si>
  <si>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</si>
  <si>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</si>
  <si>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</si>
  <si>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</si>
  <si>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</si>
  <si>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</si>
  <si>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</si>
  <si>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</si>
  <si>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</si>
  <si>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</si>
  <si>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</si>
  <si>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</si>
  <si>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</si>
  <si>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</si>
  <si>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</si>
  <si>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</si>
  <si>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</si>
  <si>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</si>
  <si>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</si>
  <si>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</si>
  <si>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</si>
  <si>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</si>
  <si>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</si>
  <si>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</si>
  <si>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</si>
  <si>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</si>
  <si>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</si>
  <si>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</si>
  <si>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</si>
  <si>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</si>
  <si>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</si>
  <si>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</si>
  <si>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</si>
  <si>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</si>
  <si>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</si>
  <si>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</si>
  <si>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</si>
  <si>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</si>
  <si>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</si>
  <si>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</si>
  <si>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</si>
  <si>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</si>
  <si>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</si>
  <si>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</si>
  <si>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</si>
  <si>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</si>
  <si>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</si>
  <si>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</si>
  <si>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</si>
  <si>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</si>
  <si>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</si>
  <si>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</si>
  <si>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</si>
  <si>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</si>
  <si>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</si>
  <si>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</si>
  <si>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</si>
  <si>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</si>
  <si>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</si>
  <si>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</si>
  <si>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</si>
  <si>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</si>
  <si>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</si>
  <si>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</si>
  <si>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</si>
  <si>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</si>
  <si>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</si>
  <si>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</si>
  <si>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</si>
  <si>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</si>
  <si>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</si>
  <si>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</si>
  <si>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</si>
  <si>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</si>
  <si>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</si>
  <si>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</si>
  <si>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</si>
  <si>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</si>
  <si>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</si>
  <si>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</si>
  <si>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</si>
  <si>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</si>
  <si>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</si>
  <si>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</si>
  <si>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</si>
  <si>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</si>
  <si>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</si>
  <si>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</si>
  <si>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</si>
  <si>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</si>
  <si>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</si>
  <si>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</si>
  <si>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</si>
  <si>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</si>
  <si>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</si>
  <si>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</si>
  <si>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</si>
  <si>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</si>
  <si>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</si>
  <si>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</si>
  <si>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</si>
  <si>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</si>
  <si>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</si>
  <si>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</si>
  <si>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</si>
  <si>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</si>
  <si>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</si>
  <si>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</si>
  <si>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</si>
  <si>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</si>
  <si>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</si>
  <si>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</si>
  <si>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</si>
  <si>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</si>
  <si>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</si>
  <si>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</si>
  <si>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</si>
  <si>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</si>
  <si>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</si>
  <si>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</si>
  <si>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</si>
  <si>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</si>
  <si>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</si>
  <si>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</si>
  <si>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</si>
  <si>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</si>
  <si>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</si>
  <si>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</si>
  <si>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</si>
  <si>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</si>
  <si>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</si>
  <si>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</si>
  <si>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</si>
  <si>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</si>
  <si>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</si>
  <si>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</si>
  <si>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</si>
  <si>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</si>
  <si>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</si>
  <si>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</si>
  <si>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</si>
  <si>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</si>
  <si>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</si>
  <si>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</si>
  <si>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</si>
  <si>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</si>
  <si>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</si>
  <si>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</si>
  <si>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</si>
  <si>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</si>
  <si>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</si>
  <si>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</si>
  <si>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</si>
  <si>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</si>
  <si>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</si>
  <si>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</si>
  <si>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</si>
  <si>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</si>
  <si>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</si>
  <si>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</si>
  <si>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</si>
  <si>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</si>
  <si>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</si>
  <si>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</si>
  <si>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</si>
  <si>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</si>
  <si>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</si>
  <si>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</si>
  <si>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</si>
  <si>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</si>
  <si>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</si>
  <si>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</si>
  <si>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</si>
  <si>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</si>
  <si>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</si>
  <si>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</si>
  <si>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</si>
  <si>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</si>
  <si>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</si>
  <si>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</si>
  <si>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</si>
  <si>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</si>
  <si>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</si>
  <si>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</si>
  <si>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</si>
  <si>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</si>
  <si>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</si>
  <si>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</si>
  <si>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</si>
  <si>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</si>
  <si>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</si>
  <si>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</si>
  <si>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</si>
  <si>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</si>
  <si>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</si>
  <si>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</si>
  <si>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</si>
  <si>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</si>
  <si>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</si>
  <si>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</si>
  <si>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</si>
  <si>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</si>
  <si>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</si>
  <si>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</si>
  <si>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</si>
  <si>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</si>
  <si>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</si>
  <si>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</si>
  <si>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</si>
  <si>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</si>
  <si>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</si>
  <si>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</si>
  <si>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</si>
  <si>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</si>
  <si>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</si>
  <si>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</si>
  <si>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</si>
  <si>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</si>
  <si>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</si>
  <si>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</si>
  <si>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</si>
  <si>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</si>
  <si>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</si>
  <si>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</si>
  <si>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</si>
  <si>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</si>
  <si>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</si>
  <si>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</si>
  <si>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</si>
  <si>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</si>
  <si>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</si>
  <si>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</si>
  <si>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</si>
  <si>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</si>
  <si>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</si>
  <si>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</si>
  <si>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</si>
  <si>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</si>
  <si>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</si>
  <si>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</si>
  <si>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</si>
  <si>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</si>
  <si>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</si>
  <si>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</si>
  <si>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</si>
  <si>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</si>
  <si>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</si>
  <si>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</si>
  <si>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</si>
  <si>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</si>
  <si>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</si>
  <si>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</si>
  <si>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</si>
  <si>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</si>
  <si>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</si>
  <si>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</si>
  <si>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</si>
  <si>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</si>
  <si>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</si>
  <si>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</si>
  <si>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</si>
  <si>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</si>
  <si>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</si>
  <si>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</si>
  <si>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</si>
  <si>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</si>
  <si>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</si>
  <si>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</si>
  <si>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</si>
  <si>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</si>
  <si>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</si>
  <si>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</si>
  <si>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</si>
  <si>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</si>
  <si>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</si>
  <si>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</si>
  <si>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</si>
  <si>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</si>
  <si>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</si>
  <si>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</si>
  <si>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</si>
  <si>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</si>
  <si>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</si>
  <si>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</si>
  <si>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</si>
  <si>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</si>
  <si>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</si>
  <si>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</si>
  <si>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</si>
  <si>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</si>
  <si>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</si>
  <si>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</si>
  <si>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</si>
  <si>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</si>
  <si>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</si>
  <si>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</si>
  <si>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</si>
  <si>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</si>
  <si>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</si>
  <si>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</si>
  <si>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</si>
  <si>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</si>
  <si>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</si>
  <si>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</si>
  <si>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</si>
  <si>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</si>
  <si>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</si>
  <si>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</si>
  <si>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</si>
  <si>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</si>
  <si>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</si>
  <si>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</si>
  <si>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</si>
  <si>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</si>
  <si>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</si>
  <si>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</si>
  <si>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</si>
  <si>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</si>
  <si>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</si>
  <si>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</si>
  <si>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</si>
  <si>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</si>
  <si>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</si>
  <si>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</si>
  <si>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</si>
  <si>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</si>
  <si>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</si>
  <si>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</si>
  <si>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</si>
  <si>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</si>
  <si>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</si>
  <si>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</si>
  <si>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</si>
  <si>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</si>
  <si>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</si>
  <si>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</si>
  <si>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</si>
  <si>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</si>
  <si>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</si>
  <si>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</si>
  <si>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</si>
  <si>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</si>
  <si>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</si>
  <si>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</si>
  <si>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</si>
  <si>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</si>
  <si>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</si>
  <si>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</si>
  <si>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</si>
  <si>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</si>
  <si>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</si>
  <si>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</si>
  <si>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</si>
  <si>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</si>
  <si>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</si>
  <si>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</si>
  <si>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</si>
  <si>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</si>
  <si>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</si>
  <si>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</si>
  <si>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</si>
  <si>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</si>
  <si>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</si>
  <si>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</si>
  <si>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</si>
  <si>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</si>
  <si>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</si>
  <si>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</si>
  <si>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</si>
  <si>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</si>
  <si>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</si>
  <si>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</si>
  <si>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</si>
  <si>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</si>
  <si>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</si>
  <si>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</si>
  <si>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</si>
  <si>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</si>
  <si>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</si>
  <si>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</si>
  <si>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</si>
  <si>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</si>
  <si>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</si>
  <si>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</si>
  <si>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</si>
  <si>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</si>
  <si>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</si>
  <si>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</si>
  <si>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</si>
  <si>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</si>
  <si>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</si>
  <si>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</si>
  <si>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</si>
  <si>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</si>
  <si>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</si>
  <si>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</si>
  <si>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</si>
  <si>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</si>
  <si>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</si>
  <si>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</si>
  <si>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</si>
  <si>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</si>
  <si>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</si>
  <si>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</si>
  <si>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</si>
  <si>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</si>
  <si>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</si>
  <si>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</si>
  <si>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</si>
  <si>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</si>
  <si>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</si>
  <si>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</si>
  <si>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</si>
  <si>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</si>
  <si>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</si>
  <si>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</si>
  <si>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</si>
  <si>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</si>
  <si>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</si>
  <si>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</si>
  <si>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</si>
  <si>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</si>
  <si>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</si>
  <si>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</si>
  <si>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</si>
  <si>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</si>
  <si>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</si>
  <si>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</si>
  <si>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</si>
  <si>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</si>
  <si>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</si>
  <si>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</si>
  <si>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</si>
  <si>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</si>
  <si>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</si>
  <si>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</si>
  <si>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</si>
  <si>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</si>
  <si>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</si>
  <si>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</si>
  <si>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</si>
  <si>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</si>
  <si>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</si>
  <si>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</si>
  <si>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</si>
  <si>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</si>
  <si>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</si>
  <si>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</si>
  <si>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</si>
  <si>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</si>
  <si>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</si>
  <si>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</si>
  <si>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</si>
  <si>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</si>
  <si>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</si>
  <si>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</si>
  <si>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</si>
  <si>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</si>
  <si>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</si>
  <si>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</si>
  <si>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</si>
  <si>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</si>
  <si>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</si>
  <si>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</si>
  <si>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</si>
  <si>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</si>
  <si>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</si>
  <si>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</si>
  <si>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</si>
  <si>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</si>
  <si>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</si>
  <si>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</si>
  <si>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</si>
  <si>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</si>
  <si>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</si>
  <si>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</si>
  <si>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</si>
  <si>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</si>
  <si>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</si>
  <si>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</si>
  <si>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</si>
  <si>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</si>
  <si>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</si>
  <si>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</si>
  <si>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</si>
  <si>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</si>
  <si>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</si>
  <si>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</si>
  <si>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</si>
  <si>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</si>
  <si>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</si>
  <si>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</si>
  <si>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</si>
  <si>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</si>
  <si>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</si>
  <si>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</si>
  <si>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</si>
  <si>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</si>
  <si>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</si>
  <si>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</si>
  <si>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</si>
  <si>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</si>
  <si>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</si>
  <si>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</si>
  <si>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</si>
  <si>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</si>
  <si>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</si>
  <si>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</si>
  <si>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</si>
  <si>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</si>
  <si>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</si>
  <si>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</si>
  <si>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</si>
  <si>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</si>
  <si>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</si>
  <si>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</si>
  <si>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</si>
  <si>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</si>
  <si>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</si>
  <si>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</si>
  <si>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</si>
  <si>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</si>
  <si>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</si>
  <si>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</si>
  <si>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</si>
  <si>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</si>
  <si>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</si>
  <si>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</si>
  <si>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</si>
  <si>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</si>
  <si>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</si>
  <si>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</si>
  <si>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</si>
  <si>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</si>
  <si>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</si>
  <si>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</si>
  <si>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</si>
  <si>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</si>
  <si>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</si>
  <si>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</si>
  <si>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</si>
  <si>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</si>
  <si>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</si>
  <si>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</si>
  <si>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</si>
  <si>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</si>
  <si>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</si>
  <si>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</si>
  <si>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</si>
  <si>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</si>
  <si>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</si>
  <si>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</si>
  <si>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</si>
  <si>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</si>
  <si>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</si>
  <si>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</si>
  <si>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</si>
  <si>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</si>
  <si>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</si>
  <si>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</si>
  <si>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</si>
  <si>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</si>
  <si>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</si>
  <si>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</si>
  <si>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</si>
  <si>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</si>
  <si>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</si>
  <si>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</si>
  <si>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</si>
  <si>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</si>
  <si>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</si>
  <si>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</si>
  <si>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</si>
  <si>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</si>
  <si>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</si>
  <si>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</si>
  <si>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</si>
  <si>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</si>
  <si>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</si>
  <si>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</si>
  <si>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</si>
  <si>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</si>
  <si>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</si>
  <si>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</si>
  <si>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</si>
  <si>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</si>
  <si>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</si>
  <si>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</si>
  <si>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</si>
  <si>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</si>
  <si>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</si>
  <si>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</si>
  <si>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</si>
  <si>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</si>
  <si>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</si>
  <si>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</si>
  <si>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</si>
  <si>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</si>
  <si>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</si>
  <si>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</si>
  <si>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</si>
  <si>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</si>
  <si>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</si>
  <si>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</si>
  <si>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</si>
  <si>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</si>
  <si>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</si>
  <si>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</si>
  <si>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</si>
  <si>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</si>
  <si>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</si>
  <si>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</si>
  <si>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</si>
  <si>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</si>
  <si>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</si>
  <si>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</si>
  <si>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</si>
  <si>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</si>
  <si>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</si>
  <si>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</si>
  <si>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</si>
  <si>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</si>
  <si>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</si>
  <si>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</si>
  <si>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</si>
  <si>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</si>
  <si>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</si>
  <si>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</si>
  <si>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</si>
  <si>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</si>
  <si>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</si>
  <si>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</si>
  <si>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</si>
  <si>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</si>
  <si>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</si>
  <si>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</si>
  <si>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</si>
  <si>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</si>
  <si>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</si>
  <si>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</si>
  <si>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</si>
  <si>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</si>
  <si>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</si>
  <si>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</si>
  <si>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</si>
  <si>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</si>
  <si>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</si>
  <si>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</si>
  <si>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</si>
  <si>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</si>
  <si>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</si>
  <si>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</si>
  <si>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</si>
  <si>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</si>
  <si>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</si>
  <si>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</si>
  <si>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</si>
  <si>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</si>
  <si>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</si>
  <si>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</si>
  <si>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</si>
  <si>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</si>
  <si>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</si>
  <si>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</si>
  <si>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</si>
  <si>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</si>
  <si>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</si>
  <si>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</si>
  <si>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</si>
  <si>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</si>
  <si>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</si>
  <si>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</si>
  <si>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</si>
  <si>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</si>
  <si>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</si>
  <si>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</si>
  <si>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</si>
  <si>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</si>
  <si>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</si>
  <si>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</si>
  <si>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</si>
  <si>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</si>
  <si>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</si>
  <si>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</si>
  <si>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</si>
  <si>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</si>
  <si>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</si>
  <si>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</si>
  <si>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</si>
  <si>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</si>
  <si>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</si>
  <si>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</si>
  <si>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</si>
  <si>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</si>
  <si>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</si>
  <si>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</si>
  <si>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</si>
  <si>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</si>
  <si>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</si>
  <si>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</si>
  <si>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</si>
  <si>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</si>
  <si>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</si>
  <si>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</si>
  <si>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</si>
  <si>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</si>
  <si>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</si>
  <si>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</si>
  <si>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</si>
  <si>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</si>
  <si>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</si>
  <si>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</si>
  <si>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</si>
  <si>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</si>
  <si>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</si>
  <si>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</si>
  <si>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</si>
  <si>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</si>
  <si>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</si>
  <si>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</si>
  <si>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</si>
  <si>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</si>
  <si>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</si>
  <si>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</si>
  <si>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</si>
  <si>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</si>
  <si>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</si>
  <si>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</si>
  <si>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</si>
  <si>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</si>
  <si>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</si>
  <si>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</si>
  <si>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</si>
  <si>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</si>
  <si>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</si>
  <si>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</si>
  <si>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</si>
  <si>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</si>
  <si>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</si>
  <si>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</si>
  <si>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</si>
  <si>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</si>
  <si>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</si>
  <si>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</si>
  <si>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</si>
  <si>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</si>
  <si>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</si>
  <si>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</si>
  <si>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</si>
  <si>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</si>
  <si>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</si>
  <si>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</si>
  <si>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</si>
  <si>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</si>
  <si>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</si>
  <si>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</si>
  <si>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</si>
  <si>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</si>
  <si>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</si>
  <si>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</si>
  <si>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</si>
  <si>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</si>
  <si>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</si>
  <si>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</si>
  <si>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</si>
  <si>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</si>
  <si>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</si>
  <si>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</si>
  <si>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</si>
  <si>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</si>
  <si>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</si>
  <si>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</si>
  <si>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</si>
  <si>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</si>
  <si>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</si>
  <si>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</si>
  <si>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</si>
  <si>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</si>
  <si>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</si>
  <si>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</si>
  <si>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</si>
  <si>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</si>
  <si>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</si>
  <si>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</si>
  <si>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</si>
  <si>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</si>
  <si>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</si>
  <si>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</si>
  <si>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</si>
  <si>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</si>
  <si>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</si>
  <si>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</si>
  <si>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</si>
  <si>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</si>
  <si>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</si>
  <si>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</si>
  <si>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</si>
  <si>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</si>
  <si>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</si>
  <si>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</si>
  <si>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</si>
  <si>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</si>
  <si>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</si>
  <si>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</si>
  <si>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</si>
  <si>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</si>
  <si>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</si>
  <si>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</si>
  <si>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</si>
  <si>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</si>
  <si>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</si>
  <si>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</si>
  <si>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</si>
  <si>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</si>
  <si>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</si>
  <si>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</si>
  <si>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</si>
  <si>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</si>
  <si>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</si>
  <si>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</si>
  <si>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</si>
  <si>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</si>
  <si>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</si>
  <si>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</si>
  <si>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</si>
  <si>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</si>
  <si>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</si>
  <si>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</si>
  <si>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</si>
  <si>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</si>
  <si>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</si>
  <si>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</si>
  <si>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</si>
  <si>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</si>
  <si>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</si>
  <si>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</si>
  <si>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</si>
  <si>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</si>
  <si>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</si>
  <si>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</si>
  <si>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</si>
  <si>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</si>
  <si>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</si>
  <si>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</si>
  <si>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</si>
  <si>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</si>
  <si>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</si>
  <si>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</si>
  <si>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</si>
  <si>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</si>
  <si>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</si>
  <si>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</si>
  <si>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</si>
  <si>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</si>
  <si>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</si>
  <si>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</si>
  <si>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</si>
  <si>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</si>
  <si>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</si>
  <si>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</si>
  <si>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</si>
  <si>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</si>
  <si>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</si>
  <si>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</si>
  <si>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</si>
  <si>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</si>
  <si>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</si>
  <si>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</si>
  <si>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</si>
  <si>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</si>
  <si>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</si>
  <si>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</si>
  <si>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</si>
  <si>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</si>
  <si>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</si>
  <si>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</si>
  <si>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</si>
  <si>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</si>
  <si>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</si>
  <si>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</si>
  <si>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</si>
  <si>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</si>
  <si>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</si>
  <si>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</si>
  <si>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</si>
  <si>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</si>
  <si>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</si>
  <si>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</si>
  <si>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</si>
  <si>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</si>
  <si>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</si>
  <si>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</si>
  <si>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</si>
  <si>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</si>
  <si>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</si>
  <si>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</si>
  <si>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</si>
  <si>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</si>
  <si>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</si>
  <si>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</si>
  <si>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</si>
  <si>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</si>
  <si>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</si>
  <si>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</si>
  <si>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</si>
  <si>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</si>
  <si>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</si>
  <si>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</si>
  <si>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</si>
  <si>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</si>
  <si>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</si>
  <si>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</si>
  <si>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</si>
  <si>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</si>
  <si>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</si>
  <si>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</si>
  <si>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</si>
  <si>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</si>
  <si>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</si>
  <si>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</si>
  <si>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</si>
  <si>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</si>
  <si>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</si>
  <si>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</si>
  <si>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</si>
  <si>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</si>
  <si>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</si>
  <si>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</si>
  <si>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</si>
  <si>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</si>
  <si>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</si>
  <si>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</si>
  <si>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</si>
  <si>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</si>
  <si>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</si>
  <si>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</si>
  <si>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</si>
  <si>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</si>
  <si>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</si>
  <si>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</si>
  <si>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</si>
  <si>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</si>
  <si>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</si>
  <si>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</si>
  <si>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</si>
  <si>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</si>
  <si>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</si>
  <si>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</si>
  <si>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</si>
  <si>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</si>
  <si>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</si>
  <si>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</si>
  <si>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</si>
  <si>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</si>
  <si>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</si>
  <si>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</si>
  <si>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</si>
  <si>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</si>
  <si>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</si>
  <si>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</si>
  <si>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</si>
  <si>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</si>
  <si>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</si>
  <si>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</si>
  <si>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</si>
  <si>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</si>
  <si>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</si>
  <si>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</si>
  <si>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</si>
  <si>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</si>
  <si>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</si>
  <si>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</si>
  <si>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</si>
  <si>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</si>
  <si>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</si>
  <si>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</si>
  <si>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</si>
  <si>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</si>
  <si>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</si>
  <si>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</si>
  <si>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</si>
  <si>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</si>
  <si>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</si>
  <si>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</si>
  <si>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</si>
  <si>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</si>
  <si>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</si>
  <si>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</si>
  <si>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</si>
  <si>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</si>
  <si>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</si>
  <si>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</si>
  <si>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</si>
  <si>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</si>
  <si>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</si>
  <si>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</si>
  <si>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</si>
  <si>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</si>
  <si>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</si>
  <si>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</si>
  <si>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</si>
  <si>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</si>
  <si>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</si>
  <si>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</si>
  <si>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</si>
  <si>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</si>
  <si>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</si>
  <si>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</si>
  <si>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</si>
  <si>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</si>
  <si>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</si>
  <si>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</si>
  <si>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</si>
  <si>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</si>
  <si>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</si>
  <si>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</si>
  <si>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</si>
  <si>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</si>
  <si>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</si>
  <si>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</si>
  <si>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</si>
  <si>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</si>
  <si>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</si>
  <si>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</si>
  <si>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</si>
  <si>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</si>
  <si>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</si>
  <si>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</si>
  <si>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</si>
  <si>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</si>
  <si>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</si>
  <si>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</si>
  <si>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</si>
  <si>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</si>
  <si>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</si>
  <si>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</si>
  <si>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</si>
  <si>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</si>
  <si>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</si>
  <si>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</si>
  <si>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</si>
  <si>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</si>
  <si>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</si>
  <si>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</si>
  <si>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</si>
  <si>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</si>
  <si>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</si>
  <si>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</si>
  <si>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</si>
  <si>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</si>
  <si>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</si>
  <si>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</si>
  <si>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</si>
  <si>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</si>
  <si>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</si>
  <si>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</si>
  <si>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</si>
  <si>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</si>
  <si>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</si>
  <si>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</si>
  <si>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</si>
  <si>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</si>
  <si>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</si>
  <si>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</si>
  <si>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</si>
  <si>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</si>
  <si>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</si>
  <si>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</si>
  <si>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</si>
  <si>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</si>
  <si>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</si>
  <si>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</si>
  <si>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</si>
  <si>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</si>
  <si>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</si>
  <si>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</si>
  <si>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</si>
  <si>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</si>
  <si>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</si>
  <si>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</si>
  <si>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</si>
  <si>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</si>
  <si>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</si>
  <si>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</si>
  <si>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</si>
  <si>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</si>
  <si>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</si>
  <si>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</si>
  <si>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</si>
  <si>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</si>
  <si>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</si>
  <si>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</si>
  <si>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</si>
  <si>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</si>
  <si>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</si>
  <si>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</si>
  <si>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</si>
  <si>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</si>
  <si>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</si>
  <si>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</si>
  <si>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</si>
  <si>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</si>
  <si>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</si>
  <si>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</si>
  <si>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</si>
  <si>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</si>
  <si>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</si>
  <si>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</si>
  <si>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</si>
  <si>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</si>
  <si>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</si>
  <si>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</si>
  <si>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</si>
  <si>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</si>
  <si>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</si>
  <si>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</si>
  <si>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</si>
  <si>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</si>
  <si>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</si>
  <si>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</si>
  <si>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</si>
  <si>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</si>
  <si>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</si>
  <si>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</si>
  <si>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</si>
  <si>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</si>
  <si>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09501.м. Тараща.вул. Сікевича Володимира 61</t>
  </si>
  <si>
    <t/>
  </si>
  <si>
    <t>В.С. Дмитренко</t>
  </si>
  <si>
    <t>045-66-5-27-73</t>
  </si>
  <si>
    <t>5 січня 2024 року</t>
  </si>
</sst>
</file>

<file path=xl/styles.xml><?xml version="1.0" encoding="utf-8"?>
<styleSheet xmlns="http://schemas.openxmlformats.org/spreadsheetml/2006/main">
  <numFmts count="2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80"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9" fillId="0" borderId="19" xfId="53" applyFont="1" applyBorder="1" applyAlignment="1">
      <alignment horizontal="center"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1544</v>
      </c>
      <c r="E38" s="126"/>
      <c r="F38" s="126"/>
      <c r="G38" s="126"/>
      <c r="H38" s="127"/>
    </row>
    <row r="39" spans="1:8" ht="12.75" customHeight="1">
      <c r="A39" s="49"/>
      <c r="B39" s="51"/>
      <c r="D39" s="45"/>
      <c r="E39" s="45"/>
      <c r="F39" s="45"/>
      <c r="G39" s="45"/>
      <c r="H39" s="52"/>
    </row>
    <row r="40" spans="1:8" ht="12.75" customHeight="1">
      <c r="A40" s="49"/>
      <c r="B40" s="51" t="s">
        <v>2175</v>
      </c>
      <c r="D40" s="128" t="s">
        <v>2361</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&amp;L795AEAEB&amp;C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2321</v>
      </c>
      <c r="B1" s="161"/>
      <c r="C1" s="109"/>
      <c r="X1" s="111"/>
      <c r="Y1" s="116"/>
      <c r="Z1" s="116"/>
    </row>
    <row r="2" spans="1:27"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7"/>
      <c r="Z2" s="117"/>
      <c r="AA2" s="102"/>
    </row>
    <row r="3" spans="1:27"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8"/>
      <c r="Z3" s="117"/>
      <c r="AA3" s="103"/>
    </row>
    <row r="4" spans="1:27"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7"/>
      <c r="Z4" s="117"/>
      <c r="AA4" s="103"/>
    </row>
    <row r="5" spans="1:27"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17"/>
      <c r="Z5" s="117"/>
      <c r="AA5" s="103"/>
    </row>
    <row r="6" spans="1:27" s="18" customFormat="1" ht="15" customHeight="1">
      <c r="A6" s="88"/>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8"/>
      <c r="Z6" s="107"/>
      <c r="AA6" s="104"/>
    </row>
    <row r="7" spans="1:26" s="19" customFormat="1" ht="12.75">
      <c r="A7" s="170" t="s">
        <v>428</v>
      </c>
      <c r="B7" s="171"/>
      <c r="C7" s="101"/>
      <c r="D7" s="4"/>
      <c r="E7" s="4"/>
      <c r="F7" s="4"/>
      <c r="G7" s="4"/>
      <c r="H7" s="4"/>
      <c r="I7" s="4"/>
      <c r="J7" s="4"/>
      <c r="K7" s="4"/>
      <c r="L7" s="4"/>
      <c r="M7" s="4"/>
      <c r="N7" s="4"/>
      <c r="O7" s="4"/>
      <c r="P7" s="4"/>
      <c r="Q7" s="4"/>
      <c r="R7" s="4"/>
      <c r="S7" s="4"/>
      <c r="T7" s="4"/>
      <c r="U7" s="4"/>
      <c r="V7" s="4"/>
      <c r="W7" s="4"/>
      <c r="X7" s="25"/>
      <c r="Y7" s="119"/>
      <c r="Z7" s="119"/>
    </row>
    <row r="8" spans="1:24" ht="12.75">
      <c r="A8" s="165" t="s">
        <v>2210</v>
      </c>
      <c r="B8" s="166"/>
      <c r="C8" s="98"/>
      <c r="D8" s="32">
        <f>SUM(E8:H8)</f>
        <v>10</v>
      </c>
      <c r="E8" s="32">
        <f>SUM(E9:E446)</f>
        <v>0</v>
      </c>
      <c r="F8" s="32">
        <f>SUM(F9:F446)</f>
        <v>0</v>
      </c>
      <c r="G8" s="32">
        <f>SUM(G9:G446)</f>
        <v>10</v>
      </c>
      <c r="H8" s="32">
        <f>SUM(H9:H446)</f>
        <v>0</v>
      </c>
      <c r="I8" s="32">
        <f>SUM(J8:M8)</f>
        <v>122</v>
      </c>
      <c r="J8" s="32">
        <f>SUM(J9:J446)</f>
        <v>48</v>
      </c>
      <c r="K8" s="32">
        <f>SUM(K9:K446)</f>
        <v>0</v>
      </c>
      <c r="L8" s="32">
        <f>SUM(L9:L446)</f>
        <v>73</v>
      </c>
      <c r="M8" s="32">
        <f>SUM(M9:M446)</f>
        <v>1</v>
      </c>
      <c r="N8" s="32">
        <f>SUM(O8:R8)</f>
        <v>116</v>
      </c>
      <c r="O8" s="32">
        <f>SUM(O9:O446)</f>
        <v>48</v>
      </c>
      <c r="P8" s="32">
        <f>SUM(P9:P446)</f>
        <v>0</v>
      </c>
      <c r="Q8" s="32">
        <f>SUM(Q9:Q446)</f>
        <v>68</v>
      </c>
      <c r="R8" s="32">
        <f>SUM(R9:R446)</f>
        <v>0</v>
      </c>
      <c r="S8" s="32">
        <f>SUM(T8:W8)</f>
        <v>16</v>
      </c>
      <c r="T8" s="32">
        <f>SUM(T9:T446)</f>
        <v>0</v>
      </c>
      <c r="U8" s="32">
        <f>SUM(U9:U446)</f>
        <v>0</v>
      </c>
      <c r="V8" s="32">
        <f>SUM(V9:V446)</f>
        <v>15</v>
      </c>
      <c r="W8" s="32">
        <f>SUM(W9:W446)</f>
        <v>1</v>
      </c>
      <c r="X8" s="33" t="s">
        <v>1916</v>
      </c>
    </row>
    <row r="9" spans="1:24" ht="25.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hidden="1">
      <c r="A10" s="89">
        <v>411010102</v>
      </c>
      <c r="B10" s="30" t="s">
        <v>14</v>
      </c>
      <c r="C10" s="99"/>
      <c r="D10" s="6"/>
      <c r="E10" s="6"/>
      <c r="F10" s="6"/>
      <c r="G10" s="6"/>
      <c r="H10" s="6"/>
      <c r="I10" s="6"/>
      <c r="J10" s="6"/>
      <c r="K10" s="6"/>
      <c r="L10" s="6"/>
      <c r="M10" s="6"/>
      <c r="N10" s="6"/>
      <c r="O10" s="6"/>
      <c r="P10" s="6"/>
      <c r="Q10" s="6"/>
      <c r="R10" s="6"/>
      <c r="S10" s="6"/>
      <c r="T10" s="6"/>
      <c r="U10" s="6"/>
      <c r="V10" s="6"/>
      <c r="W10" s="6"/>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hidden="1">
      <c r="A12" s="89">
        <v>411010104</v>
      </c>
      <c r="B12" s="30" t="s">
        <v>16</v>
      </c>
      <c r="C12" s="99"/>
      <c r="D12" s="6"/>
      <c r="E12" s="6"/>
      <c r="F12" s="6"/>
      <c r="G12" s="6"/>
      <c r="H12" s="6"/>
      <c r="I12" s="6"/>
      <c r="J12" s="6"/>
      <c r="K12" s="6"/>
      <c r="L12" s="6"/>
      <c r="M12" s="6"/>
      <c r="N12" s="6"/>
      <c r="O12" s="6"/>
      <c r="P12" s="6"/>
      <c r="Q12" s="6"/>
      <c r="R12" s="6"/>
      <c r="S12" s="6"/>
      <c r="T12" s="6"/>
      <c r="U12" s="6"/>
      <c r="V12" s="6"/>
      <c r="W12" s="6"/>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hidden="1">
      <c r="A17" s="90">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547</v>
      </c>
      <c r="Y17" s="105"/>
      <c r="Z17" s="105"/>
    </row>
    <row r="18" spans="1:26" s="41" customFormat="1" ht="38.25" hidden="1">
      <c r="A18" s="90">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547</v>
      </c>
      <c r="Y18" s="105"/>
      <c r="Z18" s="105"/>
    </row>
    <row r="19" spans="1:26" s="41" customFormat="1" ht="12.75" hidden="1">
      <c r="A19" s="90">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547</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c r="A21" s="90">
        <v>411010201</v>
      </c>
      <c r="B21" s="42" t="s">
        <v>22</v>
      </c>
      <c r="C21" s="99"/>
      <c r="D21" s="40"/>
      <c r="E21" s="40"/>
      <c r="F21" s="40"/>
      <c r="G21" s="40"/>
      <c r="H21" s="40"/>
      <c r="I21" s="40">
        <v>1</v>
      </c>
      <c r="J21" s="40"/>
      <c r="K21" s="40"/>
      <c r="L21" s="40"/>
      <c r="M21" s="40">
        <v>1</v>
      </c>
      <c r="N21" s="40"/>
      <c r="O21" s="40"/>
      <c r="P21" s="40"/>
      <c r="Q21" s="40"/>
      <c r="R21" s="40"/>
      <c r="S21" s="40">
        <v>1</v>
      </c>
      <c r="T21" s="40"/>
      <c r="U21" s="40"/>
      <c r="V21" s="40"/>
      <c r="W21" s="40">
        <v>1</v>
      </c>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hidden="1">
      <c r="A24" s="90">
        <v>411010204</v>
      </c>
      <c r="B24" s="42" t="s">
        <v>25</v>
      </c>
      <c r="C24" s="99"/>
      <c r="D24" s="40"/>
      <c r="E24" s="40"/>
      <c r="F24" s="40"/>
      <c r="G24" s="40"/>
      <c r="H24" s="40"/>
      <c r="I24" s="40"/>
      <c r="J24" s="40"/>
      <c r="K24" s="40"/>
      <c r="L24" s="40"/>
      <c r="M24" s="40"/>
      <c r="N24" s="40"/>
      <c r="O24" s="40"/>
      <c r="P24" s="40"/>
      <c r="Q24" s="40"/>
      <c r="R24" s="40"/>
      <c r="S24" s="40"/>
      <c r="T24" s="40"/>
      <c r="U24" s="40"/>
      <c r="V24" s="40"/>
      <c r="W24" s="40"/>
      <c r="X24" s="39">
        <v>991</v>
      </c>
      <c r="Y24" s="105"/>
      <c r="Z24" s="105"/>
    </row>
    <row r="25" spans="1:26" s="41" customFormat="1" ht="12.75" hidden="1">
      <c r="A25" s="90">
        <v>411010205</v>
      </c>
      <c r="B25" s="42" t="s">
        <v>26</v>
      </c>
      <c r="C25" s="99"/>
      <c r="D25" s="40"/>
      <c r="E25" s="40"/>
      <c r="F25" s="40"/>
      <c r="G25" s="40"/>
      <c r="H25" s="40"/>
      <c r="I25" s="40"/>
      <c r="J25" s="40"/>
      <c r="K25" s="40"/>
      <c r="L25" s="40"/>
      <c r="M25" s="40"/>
      <c r="N25" s="40"/>
      <c r="O25" s="40"/>
      <c r="P25" s="40"/>
      <c r="Q25" s="40"/>
      <c r="R25" s="40"/>
      <c r="S25" s="40"/>
      <c r="T25" s="40"/>
      <c r="U25" s="40"/>
      <c r="V25" s="40"/>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c r="A27" s="90">
        <v>411010207</v>
      </c>
      <c r="B27" s="42" t="s">
        <v>28</v>
      </c>
      <c r="C27" s="99"/>
      <c r="D27" s="40"/>
      <c r="E27" s="40"/>
      <c r="F27" s="40"/>
      <c r="G27" s="40"/>
      <c r="H27" s="40"/>
      <c r="I27" s="40">
        <v>3</v>
      </c>
      <c r="J27" s="40"/>
      <c r="K27" s="40"/>
      <c r="L27" s="40">
        <v>3</v>
      </c>
      <c r="M27" s="40"/>
      <c r="N27" s="40">
        <v>3</v>
      </c>
      <c r="O27" s="40"/>
      <c r="P27" s="40"/>
      <c r="Q27" s="40">
        <v>3</v>
      </c>
      <c r="R27" s="40"/>
      <c r="S27" s="40"/>
      <c r="T27" s="40"/>
      <c r="U27" s="40"/>
      <c r="V27" s="40"/>
      <c r="W27" s="40"/>
      <c r="X27" s="39">
        <v>765</v>
      </c>
      <c r="Y27" s="105"/>
      <c r="Z27" s="105"/>
    </row>
    <row r="28" spans="1:26" s="41" customFormat="1" ht="12.75">
      <c r="A28" s="90">
        <v>411010208</v>
      </c>
      <c r="B28" s="42" t="s">
        <v>29</v>
      </c>
      <c r="C28" s="99"/>
      <c r="D28" s="40"/>
      <c r="E28" s="40"/>
      <c r="F28" s="40"/>
      <c r="G28" s="40"/>
      <c r="H28" s="40"/>
      <c r="I28" s="40">
        <v>2</v>
      </c>
      <c r="J28" s="40">
        <v>1</v>
      </c>
      <c r="K28" s="40"/>
      <c r="L28" s="40">
        <v>1</v>
      </c>
      <c r="M28" s="40"/>
      <c r="N28" s="40">
        <v>2</v>
      </c>
      <c r="O28" s="40">
        <v>1</v>
      </c>
      <c r="P28" s="40"/>
      <c r="Q28" s="40">
        <v>1</v>
      </c>
      <c r="R28" s="40"/>
      <c r="S28" s="40"/>
      <c r="T28" s="40"/>
      <c r="U28" s="40"/>
      <c r="V28" s="40"/>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hidden="1">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t="12.75">
      <c r="A31" s="90">
        <v>411010211</v>
      </c>
      <c r="B31" s="42" t="s">
        <v>32</v>
      </c>
      <c r="C31" s="99"/>
      <c r="D31" s="40"/>
      <c r="E31" s="40"/>
      <c r="F31" s="40"/>
      <c r="G31" s="40"/>
      <c r="H31" s="40"/>
      <c r="I31" s="40">
        <v>22</v>
      </c>
      <c r="J31" s="40">
        <v>16</v>
      </c>
      <c r="K31" s="40"/>
      <c r="L31" s="40">
        <v>6</v>
      </c>
      <c r="M31" s="40"/>
      <c r="N31" s="40">
        <v>22</v>
      </c>
      <c r="O31" s="40">
        <v>16</v>
      </c>
      <c r="P31" s="40"/>
      <c r="Q31" s="40">
        <v>6</v>
      </c>
      <c r="R31" s="40"/>
      <c r="S31" s="40"/>
      <c r="T31" s="40"/>
      <c r="U31" s="40"/>
      <c r="V31" s="40"/>
      <c r="W31" s="40"/>
      <c r="X31" s="39">
        <v>406</v>
      </c>
      <c r="Y31" s="105"/>
      <c r="Z31" s="105"/>
    </row>
    <row r="32" spans="1:26" s="41" customFormat="1" ht="12.75" hidden="1">
      <c r="A32" s="90">
        <v>411010212</v>
      </c>
      <c r="B32" s="42" t="s">
        <v>33</v>
      </c>
      <c r="C32" s="99"/>
      <c r="D32" s="40"/>
      <c r="E32" s="40"/>
      <c r="F32" s="40"/>
      <c r="G32" s="40"/>
      <c r="H32" s="40"/>
      <c r="I32" s="40"/>
      <c r="J32" s="40"/>
      <c r="K32" s="40"/>
      <c r="L32" s="40"/>
      <c r="M32" s="40"/>
      <c r="N32" s="40"/>
      <c r="O32" s="40"/>
      <c r="P32" s="40"/>
      <c r="Q32" s="40"/>
      <c r="R32" s="40"/>
      <c r="S32" s="40"/>
      <c r="T32" s="40"/>
      <c r="U32" s="40"/>
      <c r="V32" s="40"/>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hidden="1">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t="12.75">
      <c r="A35" s="90">
        <v>411010215</v>
      </c>
      <c r="B35" s="42" t="s">
        <v>35</v>
      </c>
      <c r="C35" s="99"/>
      <c r="D35" s="40">
        <v>1</v>
      </c>
      <c r="E35" s="40"/>
      <c r="F35" s="40"/>
      <c r="G35" s="40">
        <v>1</v>
      </c>
      <c r="H35" s="40"/>
      <c r="I35" s="40">
        <v>1</v>
      </c>
      <c r="J35" s="40"/>
      <c r="K35" s="40"/>
      <c r="L35" s="40">
        <v>1</v>
      </c>
      <c r="M35" s="40"/>
      <c r="N35" s="40"/>
      <c r="O35" s="40"/>
      <c r="P35" s="40"/>
      <c r="Q35" s="40"/>
      <c r="R35" s="40"/>
      <c r="S35" s="40">
        <v>2</v>
      </c>
      <c r="T35" s="40"/>
      <c r="U35" s="40"/>
      <c r="V35" s="40">
        <v>2</v>
      </c>
      <c r="W35" s="40"/>
      <c r="X35" s="39">
        <v>494</v>
      </c>
      <c r="Y35" s="105"/>
      <c r="Z35" s="105"/>
    </row>
    <row r="36" spans="1:26" s="41" customFormat="1" ht="12.75" hidden="1">
      <c r="A36" s="90">
        <v>411010216</v>
      </c>
      <c r="B36" s="42" t="s">
        <v>36</v>
      </c>
      <c r="C36" s="99"/>
      <c r="D36" s="40"/>
      <c r="E36" s="40"/>
      <c r="F36" s="40"/>
      <c r="G36" s="40"/>
      <c r="H36" s="40"/>
      <c r="I36" s="40"/>
      <c r="J36" s="40"/>
      <c r="K36" s="40"/>
      <c r="L36" s="40"/>
      <c r="M36" s="40"/>
      <c r="N36" s="40"/>
      <c r="O36" s="40"/>
      <c r="P36" s="40"/>
      <c r="Q36" s="40"/>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hidden="1">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c r="A53" s="90">
        <v>411010233</v>
      </c>
      <c r="B53" s="42" t="s">
        <v>53</v>
      </c>
      <c r="C53" s="99"/>
      <c r="D53" s="40"/>
      <c r="E53" s="40"/>
      <c r="F53" s="40"/>
      <c r="G53" s="40"/>
      <c r="H53" s="40"/>
      <c r="I53" s="40">
        <v>12</v>
      </c>
      <c r="J53" s="40"/>
      <c r="K53" s="40"/>
      <c r="L53" s="40">
        <v>12</v>
      </c>
      <c r="M53" s="40"/>
      <c r="N53" s="40">
        <v>12</v>
      </c>
      <c r="O53" s="40"/>
      <c r="P53" s="40"/>
      <c r="Q53" s="40">
        <v>12</v>
      </c>
      <c r="R53" s="40"/>
      <c r="S53" s="40"/>
      <c r="T53" s="40"/>
      <c r="U53" s="40"/>
      <c r="V53" s="40"/>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hidden="1">
      <c r="A55" s="90">
        <v>411010301</v>
      </c>
      <c r="B55" s="42" t="s">
        <v>55</v>
      </c>
      <c r="C55" s="99"/>
      <c r="D55" s="40"/>
      <c r="E55" s="40"/>
      <c r="F55" s="40"/>
      <c r="G55" s="40"/>
      <c r="H55" s="40"/>
      <c r="I55" s="40"/>
      <c r="J55" s="40"/>
      <c r="K55" s="40"/>
      <c r="L55" s="40"/>
      <c r="M55" s="40"/>
      <c r="N55" s="40"/>
      <c r="O55" s="40"/>
      <c r="P55" s="40"/>
      <c r="Q55" s="40"/>
      <c r="R55" s="40"/>
      <c r="S55" s="40"/>
      <c r="T55" s="40"/>
      <c r="U55" s="40"/>
      <c r="V55" s="40"/>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hidden="1">
      <c r="A58" s="90">
        <v>411010304</v>
      </c>
      <c r="B58" s="42" t="s">
        <v>58</v>
      </c>
      <c r="C58" s="99"/>
      <c r="D58" s="40"/>
      <c r="E58" s="40"/>
      <c r="F58" s="40"/>
      <c r="G58" s="40"/>
      <c r="H58" s="40"/>
      <c r="I58" s="40"/>
      <c r="J58" s="40"/>
      <c r="K58" s="40"/>
      <c r="L58" s="40"/>
      <c r="M58" s="40"/>
      <c r="N58" s="40"/>
      <c r="O58" s="40"/>
      <c r="P58" s="40"/>
      <c r="Q58" s="40"/>
      <c r="R58" s="40"/>
      <c r="S58" s="40"/>
      <c r="T58" s="40"/>
      <c r="U58" s="40"/>
      <c r="V58" s="40"/>
      <c r="W58" s="40"/>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hidden="1">
      <c r="A66" s="90">
        <v>411010402</v>
      </c>
      <c r="B66" s="42" t="s">
        <v>65</v>
      </c>
      <c r="C66" s="99"/>
      <c r="D66" s="40"/>
      <c r="E66" s="40"/>
      <c r="F66" s="40"/>
      <c r="G66" s="40"/>
      <c r="H66" s="40"/>
      <c r="I66" s="40"/>
      <c r="J66" s="40"/>
      <c r="K66" s="40"/>
      <c r="L66" s="40"/>
      <c r="M66" s="40"/>
      <c r="N66" s="40"/>
      <c r="O66" s="40"/>
      <c r="P66" s="40"/>
      <c r="Q66" s="40"/>
      <c r="R66" s="40"/>
      <c r="S66" s="40"/>
      <c r="T66" s="40"/>
      <c r="U66" s="40"/>
      <c r="V66" s="40"/>
      <c r="W66" s="40"/>
      <c r="X66" s="39">
        <v>878</v>
      </c>
      <c r="Y66" s="105"/>
      <c r="Z66" s="105"/>
    </row>
    <row r="67" spans="1:26" s="41" customFormat="1" ht="12.75" hidden="1">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hidden="1">
      <c r="A70" s="90">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796</v>
      </c>
      <c r="Y70" s="105"/>
      <c r="Z70" s="105"/>
    </row>
    <row r="71" spans="1:26" s="41" customFormat="1" ht="12.75" hidden="1">
      <c r="A71" s="90">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c r="A81" s="90">
        <v>411010509</v>
      </c>
      <c r="B81" s="42" t="s">
        <v>79</v>
      </c>
      <c r="C81" s="99"/>
      <c r="D81" s="40"/>
      <c r="E81" s="40"/>
      <c r="F81" s="40"/>
      <c r="G81" s="40"/>
      <c r="H81" s="40"/>
      <c r="I81" s="40">
        <v>9</v>
      </c>
      <c r="J81" s="40">
        <v>6</v>
      </c>
      <c r="K81" s="40"/>
      <c r="L81" s="40">
        <v>3</v>
      </c>
      <c r="M81" s="40"/>
      <c r="N81" s="40">
        <v>8</v>
      </c>
      <c r="O81" s="40">
        <v>6</v>
      </c>
      <c r="P81" s="40"/>
      <c r="Q81" s="40">
        <v>2</v>
      </c>
      <c r="R81" s="40"/>
      <c r="S81" s="40">
        <v>1</v>
      </c>
      <c r="T81" s="40"/>
      <c r="U81" s="40"/>
      <c r="V81" s="40">
        <v>1</v>
      </c>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hidden="1">
      <c r="A83" s="90">
        <v>411010511</v>
      </c>
      <c r="B83" s="42" t="s">
        <v>81</v>
      </c>
      <c r="C83" s="99"/>
      <c r="D83" s="40"/>
      <c r="E83" s="40"/>
      <c r="F83" s="40"/>
      <c r="G83" s="40"/>
      <c r="H83" s="40"/>
      <c r="I83" s="40"/>
      <c r="J83" s="40"/>
      <c r="K83" s="40"/>
      <c r="L83" s="40"/>
      <c r="M83" s="40"/>
      <c r="N83" s="40"/>
      <c r="O83" s="40"/>
      <c r="P83" s="40"/>
      <c r="Q83" s="40"/>
      <c r="R83" s="40"/>
      <c r="S83" s="40"/>
      <c r="T83" s="40"/>
      <c r="U83" s="40"/>
      <c r="V83" s="40"/>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c r="A85" s="90">
        <v>411010513</v>
      </c>
      <c r="B85" s="42" t="s">
        <v>83</v>
      </c>
      <c r="C85" s="99"/>
      <c r="D85" s="40"/>
      <c r="E85" s="40"/>
      <c r="F85" s="40"/>
      <c r="G85" s="40"/>
      <c r="H85" s="40"/>
      <c r="I85" s="40">
        <v>1</v>
      </c>
      <c r="J85" s="40"/>
      <c r="K85" s="40"/>
      <c r="L85" s="40">
        <v>1</v>
      </c>
      <c r="M85" s="40"/>
      <c r="N85" s="40">
        <v>1</v>
      </c>
      <c r="O85" s="40"/>
      <c r="P85" s="40"/>
      <c r="Q85" s="40">
        <v>1</v>
      </c>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c r="A106" s="90">
        <v>411010601</v>
      </c>
      <c r="B106" s="42" t="s">
        <v>104</v>
      </c>
      <c r="C106" s="99"/>
      <c r="D106" s="40">
        <v>4</v>
      </c>
      <c r="E106" s="40"/>
      <c r="F106" s="40"/>
      <c r="G106" s="40">
        <v>4</v>
      </c>
      <c r="H106" s="40"/>
      <c r="I106" s="40">
        <v>12</v>
      </c>
      <c r="J106" s="40"/>
      <c r="K106" s="40"/>
      <c r="L106" s="40">
        <v>12</v>
      </c>
      <c r="M106" s="40"/>
      <c r="N106" s="40">
        <v>11</v>
      </c>
      <c r="O106" s="40"/>
      <c r="P106" s="40"/>
      <c r="Q106" s="40">
        <v>11</v>
      </c>
      <c r="R106" s="40"/>
      <c r="S106" s="40">
        <v>5</v>
      </c>
      <c r="T106" s="40"/>
      <c r="U106" s="40"/>
      <c r="V106" s="40">
        <v>5</v>
      </c>
      <c r="W106" s="40"/>
      <c r="X106" s="39">
        <v>400</v>
      </c>
      <c r="Y106" s="105"/>
      <c r="Z106" s="105"/>
    </row>
    <row r="107" spans="1:26" s="41" customFormat="1" ht="12.75">
      <c r="A107" s="90">
        <v>411010602</v>
      </c>
      <c r="B107" s="42" t="s">
        <v>105</v>
      </c>
      <c r="C107" s="99"/>
      <c r="D107" s="40"/>
      <c r="E107" s="40"/>
      <c r="F107" s="40"/>
      <c r="G107" s="40"/>
      <c r="H107" s="40"/>
      <c r="I107" s="40">
        <v>1</v>
      </c>
      <c r="J107" s="40"/>
      <c r="K107" s="40"/>
      <c r="L107" s="40">
        <v>1</v>
      </c>
      <c r="M107" s="40"/>
      <c r="N107" s="40">
        <v>1</v>
      </c>
      <c r="O107" s="40"/>
      <c r="P107" s="40"/>
      <c r="Q107" s="40">
        <v>1</v>
      </c>
      <c r="R107" s="40"/>
      <c r="S107" s="40"/>
      <c r="T107" s="40"/>
      <c r="U107" s="40"/>
      <c r="V107" s="40"/>
      <c r="W107" s="40"/>
      <c r="X107" s="39">
        <v>481</v>
      </c>
      <c r="Y107" s="105"/>
      <c r="Z107" s="105"/>
    </row>
    <row r="108" spans="1:26" s="41" customFormat="1" ht="12.75" hidden="1">
      <c r="A108" s="90">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hidden="1">
      <c r="A110" s="90">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620</v>
      </c>
      <c r="Y110" s="105"/>
      <c r="Z110" s="105"/>
    </row>
    <row r="111" spans="1:26" s="41" customFormat="1" ht="12.75">
      <c r="A111" s="90">
        <v>411010606</v>
      </c>
      <c r="B111" s="42" t="s">
        <v>109</v>
      </c>
      <c r="C111" s="99"/>
      <c r="D111" s="40">
        <v>1</v>
      </c>
      <c r="E111" s="40"/>
      <c r="F111" s="40"/>
      <c r="G111" s="40">
        <v>1</v>
      </c>
      <c r="H111" s="40"/>
      <c r="I111" s="40">
        <v>4</v>
      </c>
      <c r="J111" s="40"/>
      <c r="K111" s="40"/>
      <c r="L111" s="40">
        <v>4</v>
      </c>
      <c r="M111" s="40"/>
      <c r="N111" s="40">
        <v>3</v>
      </c>
      <c r="O111" s="40"/>
      <c r="P111" s="40"/>
      <c r="Q111" s="40">
        <v>3</v>
      </c>
      <c r="R111" s="40"/>
      <c r="S111" s="40">
        <v>2</v>
      </c>
      <c r="T111" s="40"/>
      <c r="U111" s="40"/>
      <c r="V111" s="40">
        <v>2</v>
      </c>
      <c r="W111" s="40"/>
      <c r="X111" s="39">
        <v>500</v>
      </c>
      <c r="Y111" s="105"/>
      <c r="Z111" s="105"/>
    </row>
    <row r="112" spans="1:26" s="41" customFormat="1" ht="12.75" customHeight="1" hidden="1">
      <c r="A112" s="90">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hidden="1">
      <c r="A115" s="90">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c r="A120" s="90">
        <v>411010615</v>
      </c>
      <c r="B120" s="42" t="s">
        <v>118</v>
      </c>
      <c r="C120" s="99"/>
      <c r="D120" s="40"/>
      <c r="E120" s="40"/>
      <c r="F120" s="40"/>
      <c r="G120" s="40"/>
      <c r="H120" s="40"/>
      <c r="I120" s="40">
        <v>1</v>
      </c>
      <c r="J120" s="40">
        <v>1</v>
      </c>
      <c r="K120" s="40"/>
      <c r="L120" s="40"/>
      <c r="M120" s="40"/>
      <c r="N120" s="40">
        <v>1</v>
      </c>
      <c r="O120" s="40">
        <v>1</v>
      </c>
      <c r="P120" s="40"/>
      <c r="Q120" s="40"/>
      <c r="R120" s="40"/>
      <c r="S120" s="40"/>
      <c r="T120" s="40"/>
      <c r="U120" s="40"/>
      <c r="V120" s="40"/>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hidden="1">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hidden="1">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hidden="1">
      <c r="A129" s="90">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632</v>
      </c>
      <c r="Y129" s="105"/>
      <c r="Z129" s="105"/>
    </row>
    <row r="130" spans="1:26" s="41" customFormat="1" ht="12.75" customHeight="1" hidden="1">
      <c r="A130" s="90">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hidden="1">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hidden="1">
      <c r="A136" s="90">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hidden="1">
      <c r="A140" s="90">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827</v>
      </c>
      <c r="Y140" s="105"/>
      <c r="Z140" s="105"/>
    </row>
    <row r="141" spans="1:26" s="41" customFormat="1" ht="25.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c r="A153" s="90">
        <v>411010731</v>
      </c>
      <c r="B153" s="42" t="s">
        <v>151</v>
      </c>
      <c r="C153" s="99"/>
      <c r="D153" s="40">
        <v>1</v>
      </c>
      <c r="E153" s="40"/>
      <c r="F153" s="40"/>
      <c r="G153" s="40">
        <v>1</v>
      </c>
      <c r="H153" s="40"/>
      <c r="I153" s="40"/>
      <c r="J153" s="40"/>
      <c r="K153" s="40"/>
      <c r="L153" s="40"/>
      <c r="M153" s="40"/>
      <c r="N153" s="40">
        <v>1</v>
      </c>
      <c r="O153" s="40"/>
      <c r="P153" s="40"/>
      <c r="Q153" s="40">
        <v>1</v>
      </c>
      <c r="R153" s="40"/>
      <c r="S153" s="40"/>
      <c r="T153" s="40"/>
      <c r="U153" s="40"/>
      <c r="V153" s="40"/>
      <c r="W153" s="40"/>
      <c r="X153" s="39">
        <v>554</v>
      </c>
      <c r="Y153" s="105"/>
      <c r="Z153" s="105"/>
    </row>
    <row r="154" spans="1:26" s="41" customFormat="1" ht="25.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c r="A163" s="90">
        <v>411010741</v>
      </c>
      <c r="B163" s="42" t="s">
        <v>2164</v>
      </c>
      <c r="C163" s="99"/>
      <c r="D163" s="40"/>
      <c r="E163" s="40"/>
      <c r="F163" s="40"/>
      <c r="G163" s="40"/>
      <c r="H163" s="40"/>
      <c r="I163" s="40">
        <v>1</v>
      </c>
      <c r="J163" s="40"/>
      <c r="K163" s="40"/>
      <c r="L163" s="40">
        <v>1</v>
      </c>
      <c r="M163" s="40"/>
      <c r="N163" s="40">
        <v>1</v>
      </c>
      <c r="O163" s="40"/>
      <c r="P163" s="40"/>
      <c r="Q163" s="40">
        <v>1</v>
      </c>
      <c r="R163" s="40"/>
      <c r="S163" s="40"/>
      <c r="T163" s="40"/>
      <c r="U163" s="40"/>
      <c r="V163" s="40"/>
      <c r="W163" s="40"/>
      <c r="X163" s="39">
        <v>547</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c r="A171" s="90">
        <v>411010807</v>
      </c>
      <c r="B171" s="42" t="s">
        <v>166</v>
      </c>
      <c r="C171" s="99"/>
      <c r="D171" s="40"/>
      <c r="E171" s="40"/>
      <c r="F171" s="40"/>
      <c r="G171" s="40"/>
      <c r="H171" s="40"/>
      <c r="I171" s="40">
        <v>1</v>
      </c>
      <c r="J171" s="40">
        <v>1</v>
      </c>
      <c r="K171" s="40"/>
      <c r="L171" s="40"/>
      <c r="M171" s="40"/>
      <c r="N171" s="40">
        <v>1</v>
      </c>
      <c r="O171" s="40">
        <v>1</v>
      </c>
      <c r="P171" s="40"/>
      <c r="Q171" s="40"/>
      <c r="R171" s="40"/>
      <c r="S171" s="40"/>
      <c r="T171" s="40"/>
      <c r="U171" s="40"/>
      <c r="V171" s="40"/>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c r="A177" s="90">
        <v>411010813</v>
      </c>
      <c r="B177" s="42" t="s">
        <v>172</v>
      </c>
      <c r="C177" s="99"/>
      <c r="D177" s="40"/>
      <c r="E177" s="40"/>
      <c r="F177" s="40"/>
      <c r="G177" s="40"/>
      <c r="H177" s="40"/>
      <c r="I177" s="40">
        <v>1</v>
      </c>
      <c r="J177" s="40"/>
      <c r="K177" s="40"/>
      <c r="L177" s="40">
        <v>1</v>
      </c>
      <c r="M177" s="40"/>
      <c r="N177" s="40">
        <v>1</v>
      </c>
      <c r="O177" s="40"/>
      <c r="P177" s="40"/>
      <c r="Q177" s="40">
        <v>1</v>
      </c>
      <c r="R177" s="40"/>
      <c r="S177" s="40"/>
      <c r="T177" s="40"/>
      <c r="U177" s="40"/>
      <c r="V177" s="40"/>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hidden="1">
      <c r="A180" s="90">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c r="A185" s="90">
        <v>411010821</v>
      </c>
      <c r="B185" s="42" t="s">
        <v>180</v>
      </c>
      <c r="C185" s="99"/>
      <c r="D185" s="40"/>
      <c r="E185" s="40"/>
      <c r="F185" s="40"/>
      <c r="G185" s="40"/>
      <c r="H185" s="40"/>
      <c r="I185" s="40">
        <v>2</v>
      </c>
      <c r="J185" s="40"/>
      <c r="K185" s="40"/>
      <c r="L185" s="40">
        <v>2</v>
      </c>
      <c r="M185" s="40"/>
      <c r="N185" s="40">
        <v>2</v>
      </c>
      <c r="O185" s="40"/>
      <c r="P185" s="40"/>
      <c r="Q185" s="40">
        <v>2</v>
      </c>
      <c r="R185" s="40"/>
      <c r="S185" s="40"/>
      <c r="T185" s="40"/>
      <c r="U185" s="40"/>
      <c r="V185" s="40"/>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hidden="1">
      <c r="A194" s="90">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hidden="1">
      <c r="A197" s="90">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c r="A201" s="90">
        <v>411010914</v>
      </c>
      <c r="B201" s="42" t="s">
        <v>196</v>
      </c>
      <c r="C201" s="99"/>
      <c r="D201" s="40"/>
      <c r="E201" s="40"/>
      <c r="F201" s="40"/>
      <c r="G201" s="40"/>
      <c r="H201" s="40"/>
      <c r="I201" s="40">
        <v>3</v>
      </c>
      <c r="J201" s="40"/>
      <c r="K201" s="40"/>
      <c r="L201" s="40">
        <v>3</v>
      </c>
      <c r="M201" s="40"/>
      <c r="N201" s="40">
        <v>2</v>
      </c>
      <c r="O201" s="40"/>
      <c r="P201" s="40"/>
      <c r="Q201" s="40">
        <v>2</v>
      </c>
      <c r="R201" s="40"/>
      <c r="S201" s="40">
        <v>1</v>
      </c>
      <c r="T201" s="40"/>
      <c r="U201" s="40"/>
      <c r="V201" s="40">
        <v>1</v>
      </c>
      <c r="W201" s="40"/>
      <c r="X201" s="39">
        <v>368</v>
      </c>
      <c r="Y201" s="105"/>
      <c r="Z201" s="105"/>
    </row>
    <row r="202" spans="1:26" s="41" customFormat="1" ht="38.25" hidden="1">
      <c r="A202" s="90">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hidden="1">
      <c r="A213" s="90">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hidden="1">
      <c r="A219" s="90">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c r="A235" s="90">
        <v>411011112</v>
      </c>
      <c r="B235" s="42" t="s">
        <v>226</v>
      </c>
      <c r="C235" s="99"/>
      <c r="D235" s="40">
        <v>1</v>
      </c>
      <c r="E235" s="40"/>
      <c r="F235" s="40"/>
      <c r="G235" s="40">
        <v>1</v>
      </c>
      <c r="H235" s="40"/>
      <c r="I235" s="40">
        <v>3</v>
      </c>
      <c r="J235" s="40">
        <v>1</v>
      </c>
      <c r="K235" s="40"/>
      <c r="L235" s="40">
        <v>2</v>
      </c>
      <c r="M235" s="40"/>
      <c r="N235" s="40">
        <v>2</v>
      </c>
      <c r="O235" s="40">
        <v>1</v>
      </c>
      <c r="P235" s="40"/>
      <c r="Q235" s="40">
        <v>1</v>
      </c>
      <c r="R235" s="40"/>
      <c r="S235" s="40">
        <v>2</v>
      </c>
      <c r="T235" s="40"/>
      <c r="U235" s="40"/>
      <c r="V235" s="40">
        <v>2</v>
      </c>
      <c r="W235" s="40"/>
      <c r="X235" s="39">
        <v>676</v>
      </c>
      <c r="Y235" s="105"/>
      <c r="Z235" s="105"/>
    </row>
    <row r="236" spans="1:26" s="41" customFormat="1" ht="25.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hidden="1">
      <c r="A238" s="90">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hidden="1">
      <c r="A242" s="90">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c r="A247" s="90">
        <v>411011204</v>
      </c>
      <c r="B247" s="42" t="s">
        <v>238</v>
      </c>
      <c r="C247" s="99"/>
      <c r="D247" s="40"/>
      <c r="E247" s="40"/>
      <c r="F247" s="40"/>
      <c r="G247" s="40"/>
      <c r="H247" s="40"/>
      <c r="I247" s="40">
        <v>1</v>
      </c>
      <c r="J247" s="40">
        <v>1</v>
      </c>
      <c r="K247" s="40"/>
      <c r="L247" s="40"/>
      <c r="M247" s="40"/>
      <c r="N247" s="40">
        <v>1</v>
      </c>
      <c r="O247" s="40">
        <v>1</v>
      </c>
      <c r="P247" s="40"/>
      <c r="Q247" s="40"/>
      <c r="R247" s="40"/>
      <c r="S247" s="40"/>
      <c r="T247" s="40"/>
      <c r="U247" s="40"/>
      <c r="V247" s="40"/>
      <c r="W247" s="40"/>
      <c r="X247" s="39">
        <v>522</v>
      </c>
      <c r="Y247" s="105"/>
      <c r="Z247" s="105"/>
    </row>
    <row r="248" spans="1:26" s="41" customFormat="1" ht="12.75" hidden="1">
      <c r="A248" s="90">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481</v>
      </c>
      <c r="Y248" s="105"/>
      <c r="Z248" s="105"/>
    </row>
    <row r="249" spans="1:26" s="41" customFormat="1" ht="25.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hidden="1">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hidden="1">
      <c r="A253" s="90">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hidden="1">
      <c r="A255" s="90">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5.5" hidden="1">
      <c r="A257" s="90">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547</v>
      </c>
      <c r="Y257" s="105"/>
      <c r="Z257" s="105"/>
    </row>
    <row r="258" spans="1:26" s="41" customFormat="1" ht="12.75" hidden="1">
      <c r="A258" s="90">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hidden="1">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8.25" hidden="1">
      <c r="A261" s="90">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582</v>
      </c>
      <c r="Y261" s="105"/>
      <c r="Z261" s="105"/>
    </row>
    <row r="262" spans="1:26" s="41" customFormat="1" ht="25.5">
      <c r="A262" s="90">
        <v>411011303</v>
      </c>
      <c r="B262" s="42" t="s">
        <v>251</v>
      </c>
      <c r="C262" s="99"/>
      <c r="D262" s="40">
        <v>1</v>
      </c>
      <c r="E262" s="40"/>
      <c r="F262" s="40"/>
      <c r="G262" s="40">
        <v>1</v>
      </c>
      <c r="H262" s="40"/>
      <c r="I262" s="40">
        <v>1</v>
      </c>
      <c r="J262" s="40"/>
      <c r="K262" s="40"/>
      <c r="L262" s="40">
        <v>1</v>
      </c>
      <c r="M262" s="40"/>
      <c r="N262" s="40">
        <v>1</v>
      </c>
      <c r="O262" s="40"/>
      <c r="P262" s="40"/>
      <c r="Q262" s="40">
        <v>1</v>
      </c>
      <c r="R262" s="40"/>
      <c r="S262" s="40">
        <v>1</v>
      </c>
      <c r="T262" s="40"/>
      <c r="U262" s="40"/>
      <c r="V262" s="40">
        <v>1</v>
      </c>
      <c r="W262" s="40"/>
      <c r="X262" s="39">
        <v>695</v>
      </c>
      <c r="Y262" s="105"/>
      <c r="Z262" s="105"/>
    </row>
    <row r="263" spans="1:26" s="41" customFormat="1" ht="25.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5.5">
      <c r="A264" s="90">
        <v>411011305</v>
      </c>
      <c r="B264" s="42" t="s">
        <v>253</v>
      </c>
      <c r="C264" s="99"/>
      <c r="D264" s="40"/>
      <c r="E264" s="40"/>
      <c r="F264" s="40"/>
      <c r="G264" s="40"/>
      <c r="H264" s="40"/>
      <c r="I264" s="40">
        <v>16</v>
      </c>
      <c r="J264" s="40">
        <v>11</v>
      </c>
      <c r="K264" s="40"/>
      <c r="L264" s="40">
        <v>5</v>
      </c>
      <c r="M264" s="40"/>
      <c r="N264" s="40">
        <v>16</v>
      </c>
      <c r="O264" s="40">
        <v>11</v>
      </c>
      <c r="P264" s="40"/>
      <c r="Q264" s="40">
        <v>5</v>
      </c>
      <c r="R264" s="40"/>
      <c r="S264" s="40"/>
      <c r="T264" s="40"/>
      <c r="U264" s="40"/>
      <c r="V264" s="40"/>
      <c r="W264" s="40"/>
      <c r="X264" s="39">
        <v>444</v>
      </c>
      <c r="Y264" s="105"/>
      <c r="Z264" s="105"/>
    </row>
    <row r="265" spans="1:26" s="41" customFormat="1" ht="12.75">
      <c r="A265" s="90">
        <v>411011306</v>
      </c>
      <c r="B265" s="42" t="s">
        <v>254</v>
      </c>
      <c r="C265" s="99"/>
      <c r="D265" s="40"/>
      <c r="E265" s="40"/>
      <c r="F265" s="40"/>
      <c r="G265" s="40"/>
      <c r="H265" s="40"/>
      <c r="I265" s="40">
        <v>3</v>
      </c>
      <c r="J265" s="40">
        <v>3</v>
      </c>
      <c r="K265" s="40"/>
      <c r="L265" s="40"/>
      <c r="M265" s="40"/>
      <c r="N265" s="40">
        <v>3</v>
      </c>
      <c r="O265" s="40">
        <v>3</v>
      </c>
      <c r="P265" s="40"/>
      <c r="Q265" s="40"/>
      <c r="R265" s="40"/>
      <c r="S265" s="40"/>
      <c r="T265" s="40"/>
      <c r="U265" s="40"/>
      <c r="V265" s="40"/>
      <c r="W265" s="40"/>
      <c r="X265" s="39">
        <v>368</v>
      </c>
      <c r="Y265" s="105"/>
      <c r="Z265" s="105"/>
    </row>
    <row r="266" spans="1:26" s="41" customFormat="1" ht="25.5" hidden="1">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hidden="1">
      <c r="A272" s="90">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8.25"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hidden="1">
      <c r="A289" s="90">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c r="A294" s="90">
        <v>411011409</v>
      </c>
      <c r="B294" s="42" t="s">
        <v>283</v>
      </c>
      <c r="C294" s="99"/>
      <c r="D294" s="40"/>
      <c r="E294" s="40"/>
      <c r="F294" s="40"/>
      <c r="G294" s="40"/>
      <c r="H294" s="40"/>
      <c r="I294" s="40">
        <v>3</v>
      </c>
      <c r="J294" s="40"/>
      <c r="K294" s="40"/>
      <c r="L294" s="40">
        <v>3</v>
      </c>
      <c r="M294" s="40"/>
      <c r="N294" s="40">
        <v>3</v>
      </c>
      <c r="O294" s="40"/>
      <c r="P294" s="40"/>
      <c r="Q294" s="40">
        <v>3</v>
      </c>
      <c r="R294" s="40"/>
      <c r="S294" s="40"/>
      <c r="T294" s="40"/>
      <c r="U294" s="40"/>
      <c r="V294" s="40"/>
      <c r="W294" s="40"/>
      <c r="X294" s="39">
        <v>406</v>
      </c>
      <c r="Y294" s="105"/>
      <c r="Z294" s="105"/>
    </row>
    <row r="295" spans="1:26" s="41" customFormat="1" ht="25.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547</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c r="A304" s="90">
        <v>411011505</v>
      </c>
      <c r="B304" s="42" t="s">
        <v>292</v>
      </c>
      <c r="C304" s="99"/>
      <c r="D304" s="40"/>
      <c r="E304" s="40"/>
      <c r="F304" s="40"/>
      <c r="G304" s="40"/>
      <c r="H304" s="40"/>
      <c r="I304" s="40">
        <v>1</v>
      </c>
      <c r="J304" s="40"/>
      <c r="K304" s="40"/>
      <c r="L304" s="40">
        <v>1</v>
      </c>
      <c r="M304" s="40"/>
      <c r="N304" s="40">
        <v>1</v>
      </c>
      <c r="O304" s="40"/>
      <c r="P304" s="40"/>
      <c r="Q304" s="40">
        <v>1</v>
      </c>
      <c r="R304" s="40"/>
      <c r="S304" s="40"/>
      <c r="T304" s="40"/>
      <c r="U304" s="40"/>
      <c r="V304" s="40"/>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hidden="1">
      <c r="A307" s="90">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hidden="1">
      <c r="A312" s="90">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25.5" hidden="1">
      <c r="A318" s="90">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hidden="1">
      <c r="A323" s="90">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c r="A324" s="90">
        <v>411011525</v>
      </c>
      <c r="B324" s="42" t="s">
        <v>311</v>
      </c>
      <c r="C324" s="99"/>
      <c r="D324" s="40"/>
      <c r="E324" s="40"/>
      <c r="F324" s="40"/>
      <c r="G324" s="40"/>
      <c r="H324" s="40"/>
      <c r="I324" s="40">
        <v>2</v>
      </c>
      <c r="J324" s="40">
        <v>1</v>
      </c>
      <c r="K324" s="40"/>
      <c r="L324" s="40">
        <v>1</v>
      </c>
      <c r="M324" s="40"/>
      <c r="N324" s="40">
        <v>2</v>
      </c>
      <c r="O324" s="40">
        <v>1</v>
      </c>
      <c r="P324" s="40"/>
      <c r="Q324" s="40">
        <v>1</v>
      </c>
      <c r="R324" s="40"/>
      <c r="S324" s="40"/>
      <c r="T324" s="40"/>
      <c r="U324" s="40"/>
      <c r="V324" s="40"/>
      <c r="W324" s="40"/>
      <c r="X324" s="39">
        <v>437</v>
      </c>
      <c r="Y324" s="105"/>
      <c r="Z324" s="105"/>
    </row>
    <row r="325" spans="1:26" s="41" customFormat="1" ht="25.5" hidden="1">
      <c r="A325" s="90">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5.5">
      <c r="A326" s="90">
        <v>411011527</v>
      </c>
      <c r="B326" s="42" t="s">
        <v>313</v>
      </c>
      <c r="C326" s="99"/>
      <c r="D326" s="40"/>
      <c r="E326" s="40"/>
      <c r="F326" s="40"/>
      <c r="G326" s="40"/>
      <c r="H326" s="40"/>
      <c r="I326" s="40">
        <v>7</v>
      </c>
      <c r="J326" s="40">
        <v>6</v>
      </c>
      <c r="K326" s="40"/>
      <c r="L326" s="40">
        <v>1</v>
      </c>
      <c r="M326" s="40"/>
      <c r="N326" s="40">
        <v>7</v>
      </c>
      <c r="O326" s="40">
        <v>6</v>
      </c>
      <c r="P326" s="40"/>
      <c r="Q326" s="40">
        <v>1</v>
      </c>
      <c r="R326" s="40"/>
      <c r="S326" s="40"/>
      <c r="T326" s="40"/>
      <c r="U326" s="40"/>
      <c r="V326" s="40"/>
      <c r="W326" s="40"/>
      <c r="X326" s="39">
        <v>444</v>
      </c>
      <c r="Y326" s="105"/>
      <c r="Z326" s="105"/>
    </row>
    <row r="327" spans="1:26" s="41" customFormat="1" ht="12.75" customHeight="1" hidden="1">
      <c r="A327" s="90">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hidden="1">
      <c r="A330" s="90">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569</v>
      </c>
      <c r="Y330" s="105"/>
      <c r="Z330" s="105"/>
    </row>
    <row r="331" spans="1:26" s="41" customFormat="1" ht="25.5" hidden="1">
      <c r="A331" s="90">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c r="A332" s="90">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c r="A333" s="90">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hidden="1">
      <c r="A335" s="90">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607</v>
      </c>
      <c r="Y335" s="105"/>
      <c r="Z335" s="105"/>
    </row>
    <row r="336" spans="1:26" s="41" customFormat="1" ht="38.25" hidden="1">
      <c r="A336" s="90">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hidden="1">
      <c r="A340" s="90">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752</v>
      </c>
      <c r="Y340" s="105"/>
      <c r="Z340" s="105"/>
    </row>
    <row r="341" spans="1:26" s="41" customFormat="1" ht="25.5" hidden="1">
      <c r="A341" s="90">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t="12.75" hidden="1">
      <c r="A342" s="90">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758</v>
      </c>
      <c r="Y342" s="105"/>
      <c r="Z342" s="105"/>
    </row>
    <row r="343" spans="1:26" s="41" customFormat="1" ht="12.75" hidden="1">
      <c r="A343" s="90">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774</v>
      </c>
      <c r="Y343" s="105"/>
      <c r="Z343" s="105"/>
    </row>
    <row r="344" spans="1:26" s="41" customFormat="1" ht="12.75" hidden="1">
      <c r="A344" s="90">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522</v>
      </c>
      <c r="Y344" s="105"/>
      <c r="Z344" s="105"/>
    </row>
    <row r="345" spans="1:26" s="41" customFormat="1" ht="12.75" hidden="1">
      <c r="A345" s="90">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hidden="1">
      <c r="A346" s="90">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522</v>
      </c>
      <c r="Y346" s="105"/>
      <c r="Z346" s="105"/>
    </row>
    <row r="347" spans="1:26" s="41" customFormat="1" ht="12.75">
      <c r="A347" s="90">
        <v>411011708</v>
      </c>
      <c r="B347" s="42" t="s">
        <v>334</v>
      </c>
      <c r="C347" s="99"/>
      <c r="D347" s="40">
        <v>1</v>
      </c>
      <c r="E347" s="40"/>
      <c r="F347" s="40"/>
      <c r="G347" s="40">
        <v>1</v>
      </c>
      <c r="H347" s="40"/>
      <c r="I347" s="40"/>
      <c r="J347" s="40"/>
      <c r="K347" s="40"/>
      <c r="L347" s="40"/>
      <c r="M347" s="40"/>
      <c r="N347" s="40"/>
      <c r="O347" s="40"/>
      <c r="P347" s="40"/>
      <c r="Q347" s="40"/>
      <c r="R347" s="40"/>
      <c r="S347" s="40">
        <v>1</v>
      </c>
      <c r="T347" s="40"/>
      <c r="U347" s="40"/>
      <c r="V347" s="40">
        <v>1</v>
      </c>
      <c r="W347" s="40"/>
      <c r="X347" s="39">
        <v>953</v>
      </c>
      <c r="Y347" s="105"/>
      <c r="Z347" s="105"/>
    </row>
    <row r="348" spans="1:26" s="41" customFormat="1" ht="12.75" hidden="1">
      <c r="A348" s="90">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hidden="1">
      <c r="A349" s="90">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t="12.75" hidden="1">
      <c r="A350" s="90">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c r="A351" s="90">
        <v>411011712</v>
      </c>
      <c r="B351" s="42" t="s">
        <v>338</v>
      </c>
      <c r="C351" s="99"/>
      <c r="D351" s="40"/>
      <c r="E351" s="40"/>
      <c r="F351" s="40"/>
      <c r="G351" s="40"/>
      <c r="H351" s="40"/>
      <c r="I351" s="40">
        <v>8</v>
      </c>
      <c r="J351" s="40"/>
      <c r="K351" s="40"/>
      <c r="L351" s="40">
        <v>8</v>
      </c>
      <c r="M351" s="40"/>
      <c r="N351" s="40">
        <v>8</v>
      </c>
      <c r="O351" s="40"/>
      <c r="P351" s="40"/>
      <c r="Q351" s="40">
        <v>8</v>
      </c>
      <c r="R351" s="40"/>
      <c r="S351" s="40"/>
      <c r="T351" s="40"/>
      <c r="U351" s="40"/>
      <c r="V351" s="40"/>
      <c r="W351" s="40"/>
      <c r="X351" s="39">
        <v>777</v>
      </c>
      <c r="Y351" s="105"/>
      <c r="Z351" s="105"/>
    </row>
    <row r="352" spans="1:26" s="41" customFormat="1" ht="12.75" hidden="1">
      <c r="A352" s="90">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771</v>
      </c>
      <c r="Y352" s="105"/>
      <c r="Z352" s="105"/>
    </row>
    <row r="353" spans="1:26" s="41" customFormat="1" ht="12.75" hidden="1">
      <c r="A353" s="90">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c r="A359" s="90">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hidden="1">
      <c r="A373" s="90">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488</v>
      </c>
      <c r="Y373" s="105"/>
      <c r="Z373" s="105"/>
    </row>
    <row r="374" spans="1:26" s="41" customFormat="1" ht="12.75" hidden="1">
      <c r="A374" s="90">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hidden="1">
      <c r="A375" s="90">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5.5" hidden="1">
      <c r="A376" s="90">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hidden="1">
      <c r="A379" s="90">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hidden="1">
      <c r="A380" s="90">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387</v>
      </c>
      <c r="Y380" s="105"/>
      <c r="Z380" s="105"/>
    </row>
    <row r="381" spans="1:26" s="41" customFormat="1" ht="12.75" hidden="1">
      <c r="A381" s="90">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hidden="1">
      <c r="A383" s="90">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481</v>
      </c>
      <c r="Y383" s="105"/>
      <c r="Z383" s="105"/>
    </row>
    <row r="384" spans="1:26" s="41" customFormat="1" ht="12.75" hidden="1">
      <c r="A384" s="90">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hidden="1">
      <c r="A387" s="90">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381</v>
      </c>
      <c r="Y387" s="105"/>
      <c r="Z387" s="105"/>
    </row>
    <row r="388" spans="1:26" s="41" customFormat="1" ht="12.75" hidden="1">
      <c r="A388" s="90">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t="12.75" hidden="1">
      <c r="A389" s="90">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hidden="1">
      <c r="A395" s="90">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5.5" hidden="1">
      <c r="A396" s="90">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hidden="1">
      <c r="A397" s="90">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544</v>
      </c>
      <c r="Y397" s="105"/>
      <c r="Z397" s="105"/>
    </row>
    <row r="398" spans="1:26" s="41" customFormat="1" ht="12.75" hidden="1">
      <c r="A398" s="90">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hidden="1">
      <c r="A400" s="90">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580</v>
      </c>
      <c r="Y400" s="105"/>
      <c r="Z400" s="105"/>
    </row>
    <row r="401" spans="1:26" s="41" customFormat="1" ht="12.75" customHeight="1" hidden="1">
      <c r="A401" s="90">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ht="12.75" hidden="1">
      <c r="A402" s="90">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428</v>
      </c>
      <c r="Y402" s="105"/>
      <c r="Z402" s="105"/>
    </row>
    <row r="403" spans="1:26" s="41" customFormat="1" ht="12.75" hidden="1">
      <c r="A403" s="90">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431</v>
      </c>
      <c r="Y403" s="105"/>
      <c r="Z403" s="105"/>
    </row>
    <row r="404" spans="1:26" s="41" customFormat="1" ht="12.75" hidden="1">
      <c r="A404" s="90">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8.25" hidden="1">
      <c r="A405" s="90">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t="12.75" hidden="1">
      <c r="A406" s="90">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hidden="1">
      <c r="A408" s="90">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387</v>
      </c>
      <c r="Y408" s="105"/>
      <c r="Z408" s="105"/>
    </row>
    <row r="409" spans="1:26" s="41" customFormat="1" ht="25.5" hidden="1">
      <c r="A409" s="90">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hidden="1">
      <c r="A410" s="90">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t="12.75" hidden="1">
      <c r="A411" s="90">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hidden="1">
      <c r="A418" s="90">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651</v>
      </c>
      <c r="Y418" s="105"/>
      <c r="Z418" s="105"/>
    </row>
    <row r="419" spans="1:26" s="41" customFormat="1" ht="12.75" hidden="1">
      <c r="A419" s="90">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hidden="1">
      <c r="A420" s="90">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636</v>
      </c>
      <c r="Y420" s="105"/>
      <c r="Z420" s="105"/>
    </row>
    <row r="421" spans="1:26" s="41" customFormat="1" ht="12.75" hidden="1">
      <c r="A421" s="90">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547</v>
      </c>
      <c r="Y430" s="105"/>
      <c r="Z430" s="105"/>
    </row>
    <row r="431" spans="1:26" s="41" customFormat="1" ht="12.75" hidden="1">
      <c r="A431" s="90">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hidden="1">
      <c r="A433" s="90">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hidden="1">
      <c r="A434" s="90">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hidden="1">
      <c r="A435" s="90">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547</v>
      </c>
      <c r="Y435" s="105"/>
      <c r="Z435" s="105"/>
    </row>
    <row r="436" spans="1:26" s="41" customFormat="1" ht="12.75" hidden="1">
      <c r="A436" s="90">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hidden="1">
      <c r="A445" s="90">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547</v>
      </c>
      <c r="Y445" s="105"/>
      <c r="Z445" s="105"/>
    </row>
    <row r="446" spans="1:24" ht="12.75" customHeight="1" hidden="1">
      <c r="A446" s="91">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5" t="s">
        <v>1309</v>
      </c>
      <c r="B447" s="166"/>
      <c r="C447" s="98"/>
      <c r="D447" s="32">
        <f>SUM(E447:H447)</f>
        <v>1</v>
      </c>
      <c r="E447" s="32">
        <f>SUM(E448:E507)</f>
        <v>0</v>
      </c>
      <c r="F447" s="32">
        <f>SUM(F448:F507)</f>
        <v>0</v>
      </c>
      <c r="G447" s="32">
        <f>SUM(G448:G507)</f>
        <v>1</v>
      </c>
      <c r="H447" s="32">
        <f>SUM(H448:H507)</f>
        <v>0</v>
      </c>
      <c r="I447" s="32">
        <f>SUM(J447:M447)</f>
        <v>117</v>
      </c>
      <c r="J447" s="32">
        <f>SUM(J448:J507)</f>
        <v>3</v>
      </c>
      <c r="K447" s="32">
        <f>SUM(K448:K507)</f>
        <v>0</v>
      </c>
      <c r="L447" s="32">
        <f>SUM(L448:L507)</f>
        <v>114</v>
      </c>
      <c r="M447" s="32">
        <f>SUM(M448:M507)</f>
        <v>0</v>
      </c>
      <c r="N447" s="32">
        <f>SUM(O447:R447)</f>
        <v>117</v>
      </c>
      <c r="O447" s="32">
        <f>SUM(O448:O507)</f>
        <v>3</v>
      </c>
      <c r="P447" s="32">
        <f>SUM(P448:P507)</f>
        <v>0</v>
      </c>
      <c r="Q447" s="32">
        <f>SUM(Q448:Q507)</f>
        <v>114</v>
      </c>
      <c r="R447" s="32">
        <f>SUM(R448:R507)</f>
        <v>0</v>
      </c>
      <c r="S447" s="32">
        <f>SUM(T447:W447)</f>
        <v>1</v>
      </c>
      <c r="T447" s="32">
        <f>SUM(T448:T507)</f>
        <v>0</v>
      </c>
      <c r="U447" s="32">
        <f>SUM(U448:U507)</f>
        <v>0</v>
      </c>
      <c r="V447" s="32">
        <f>SUM(V448:V507)</f>
        <v>1</v>
      </c>
      <c r="W447" s="32">
        <f>SUM(W448:W507)</f>
        <v>0</v>
      </c>
      <c r="X447" s="33" t="s">
        <v>1916</v>
      </c>
    </row>
    <row r="448" spans="1:24" ht="25.5" hidden="1">
      <c r="A448" s="89">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9">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9">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9">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9">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9">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9">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9">
        <v>401130000</v>
      </c>
      <c r="B460" s="30" t="s">
        <v>441</v>
      </c>
      <c r="C460" s="99"/>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9">
        <v>401140000</v>
      </c>
      <c r="B461" s="30" t="s">
        <v>442</v>
      </c>
      <c r="C461" s="99"/>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9">
        <v>401140100</v>
      </c>
      <c r="B462" s="30" t="s">
        <v>443</v>
      </c>
      <c r="C462" s="99"/>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9">
        <v>401140200</v>
      </c>
      <c r="B463" s="30" t="s">
        <v>444</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hidden="1">
      <c r="A464" s="90">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120</v>
      </c>
      <c r="Y464" s="105"/>
      <c r="Z464" s="105"/>
    </row>
    <row r="465" spans="1:26" s="41" customFormat="1" ht="12.75" hidden="1">
      <c r="A465" s="90">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120</v>
      </c>
      <c r="Y465" s="105"/>
      <c r="Z465" s="105"/>
    </row>
    <row r="466" spans="1:26" s="41" customFormat="1" ht="12.75" hidden="1">
      <c r="A466" s="90">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t="12.75" hidden="1">
      <c r="A467" s="90">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91</v>
      </c>
      <c r="Y469" s="105"/>
      <c r="Z469" s="105"/>
    </row>
    <row r="470" spans="1:26" s="41" customFormat="1" ht="25.5" hidden="1">
      <c r="A470" s="90">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91</v>
      </c>
      <c r="Y470" s="105"/>
      <c r="Z470" s="105"/>
    </row>
    <row r="471" spans="1:26" s="41" customFormat="1" ht="12.75" hidden="1">
      <c r="A471" s="90">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110</v>
      </c>
      <c r="Y471" s="105"/>
      <c r="Z471" s="105"/>
    </row>
    <row r="472" spans="1:26" s="41" customFormat="1" ht="12.75" hidden="1">
      <c r="A472" s="90">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hidden="1">
      <c r="A473" s="90">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100</v>
      </c>
      <c r="Y473" s="105"/>
      <c r="Z473" s="105"/>
    </row>
    <row r="474" spans="1:26" s="41" customFormat="1" ht="12.75" hidden="1">
      <c r="A474" s="90">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hidden="1">
      <c r="A475" s="90">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05"/>
    </row>
    <row r="476" spans="1:26" s="41" customFormat="1" ht="12.75" hidden="1">
      <c r="A476" s="90">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hidden="1">
      <c r="A477" s="90">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120</v>
      </c>
      <c r="Y477" s="105"/>
      <c r="Z477" s="105"/>
    </row>
    <row r="478" spans="1:26" s="41" customFormat="1" ht="12.75">
      <c r="A478" s="90">
        <v>401220000</v>
      </c>
      <c r="B478" s="42" t="s">
        <v>457</v>
      </c>
      <c r="C478" s="99"/>
      <c r="D478" s="40"/>
      <c r="E478" s="40"/>
      <c r="F478" s="40"/>
      <c r="G478" s="40"/>
      <c r="H478" s="40"/>
      <c r="I478" s="40">
        <v>14</v>
      </c>
      <c r="J478" s="40"/>
      <c r="K478" s="40"/>
      <c r="L478" s="40">
        <v>14</v>
      </c>
      <c r="M478" s="40"/>
      <c r="N478" s="40">
        <v>14</v>
      </c>
      <c r="O478" s="40"/>
      <c r="P478" s="40"/>
      <c r="Q478" s="40">
        <v>14</v>
      </c>
      <c r="R478" s="40"/>
      <c r="S478" s="40"/>
      <c r="T478" s="40"/>
      <c r="U478" s="40"/>
      <c r="V478" s="40"/>
      <c r="W478" s="40"/>
      <c r="X478" s="39">
        <v>120</v>
      </c>
      <c r="Y478" s="105"/>
      <c r="Z478" s="105"/>
    </row>
    <row r="479" spans="1:26" s="41" customFormat="1" ht="12.75" hidden="1">
      <c r="A479" s="90">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c r="A480" s="90">
        <v>401240000</v>
      </c>
      <c r="B480" s="42" t="s">
        <v>459</v>
      </c>
      <c r="C480" s="99"/>
      <c r="D480" s="40"/>
      <c r="E480" s="40"/>
      <c r="F480" s="40"/>
      <c r="G480" s="40"/>
      <c r="H480" s="40"/>
      <c r="I480" s="40">
        <v>48</v>
      </c>
      <c r="J480" s="40"/>
      <c r="K480" s="40"/>
      <c r="L480" s="40">
        <v>48</v>
      </c>
      <c r="M480" s="40"/>
      <c r="N480" s="40">
        <v>47</v>
      </c>
      <c r="O480" s="40"/>
      <c r="P480" s="40"/>
      <c r="Q480" s="40">
        <v>47</v>
      </c>
      <c r="R480" s="40"/>
      <c r="S480" s="40">
        <v>1</v>
      </c>
      <c r="T480" s="40"/>
      <c r="U480" s="40"/>
      <c r="V480" s="40">
        <v>1</v>
      </c>
      <c r="W480" s="40"/>
      <c r="X480" s="39">
        <v>90</v>
      </c>
      <c r="Y480" s="105"/>
      <c r="Z480" s="105"/>
    </row>
    <row r="481" spans="1:26" s="41" customFormat="1" ht="12.75">
      <c r="A481" s="90">
        <v>401250000</v>
      </c>
      <c r="B481" s="42" t="s">
        <v>460</v>
      </c>
      <c r="C481" s="99"/>
      <c r="D481" s="40"/>
      <c r="E481" s="40"/>
      <c r="F481" s="40"/>
      <c r="G481" s="40"/>
      <c r="H481" s="40"/>
      <c r="I481" s="40">
        <v>36</v>
      </c>
      <c r="J481" s="40">
        <v>2</v>
      </c>
      <c r="K481" s="40"/>
      <c r="L481" s="40">
        <v>34</v>
      </c>
      <c r="M481" s="40"/>
      <c r="N481" s="40">
        <v>36</v>
      </c>
      <c r="O481" s="40">
        <v>2</v>
      </c>
      <c r="P481" s="40"/>
      <c r="Q481" s="40">
        <v>34</v>
      </c>
      <c r="R481" s="40"/>
      <c r="S481" s="40"/>
      <c r="T481" s="40"/>
      <c r="U481" s="40"/>
      <c r="V481" s="40"/>
      <c r="W481" s="40"/>
      <c r="X481" s="39">
        <v>120</v>
      </c>
      <c r="Y481" s="105"/>
      <c r="Z481" s="105"/>
    </row>
    <row r="482" spans="1:26" s="41" customFormat="1" ht="25.5" hidden="1">
      <c r="A482" s="90">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91</v>
      </c>
      <c r="Y482" s="105"/>
      <c r="Z482" s="105"/>
    </row>
    <row r="483" spans="1:26" s="41" customFormat="1" ht="12.75">
      <c r="A483" s="90">
        <v>401260000</v>
      </c>
      <c r="B483" s="42" t="s">
        <v>461</v>
      </c>
      <c r="C483" s="99"/>
      <c r="D483" s="40"/>
      <c r="E483" s="40"/>
      <c r="F483" s="40"/>
      <c r="G483" s="40"/>
      <c r="H483" s="40"/>
      <c r="I483" s="40">
        <v>2</v>
      </c>
      <c r="J483" s="40"/>
      <c r="K483" s="40"/>
      <c r="L483" s="40">
        <v>2</v>
      </c>
      <c r="M483" s="40"/>
      <c r="N483" s="40">
        <v>2</v>
      </c>
      <c r="O483" s="40"/>
      <c r="P483" s="40"/>
      <c r="Q483" s="40">
        <v>2</v>
      </c>
      <c r="R483" s="40"/>
      <c r="S483" s="40"/>
      <c r="T483" s="40"/>
      <c r="U483" s="40"/>
      <c r="V483" s="40"/>
      <c r="W483" s="40"/>
      <c r="X483" s="39">
        <v>120</v>
      </c>
      <c r="Y483" s="105"/>
      <c r="Z483" s="105"/>
    </row>
    <row r="484" spans="1:26" s="41" customFormat="1" ht="25.5" hidden="1">
      <c r="A484" s="90">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91</v>
      </c>
      <c r="Y484" s="105"/>
      <c r="Z484" s="105"/>
    </row>
    <row r="485" spans="1:26" s="41" customFormat="1" ht="12.75" hidden="1">
      <c r="A485" s="90">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75</v>
      </c>
      <c r="Y485" s="105"/>
      <c r="Z485" s="105"/>
    </row>
    <row r="486" spans="1:26" s="41" customFormat="1" ht="12.75" hidden="1">
      <c r="A486" s="90">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60</v>
      </c>
      <c r="Y486" s="105"/>
      <c r="Z486" s="105"/>
    </row>
    <row r="487" spans="1:26" s="41" customFormat="1" ht="12.75" hidden="1">
      <c r="A487" s="90">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90</v>
      </c>
      <c r="Y487" s="105"/>
      <c r="Z487" s="105"/>
    </row>
    <row r="488" spans="1:26" s="41" customFormat="1" ht="12.75" hidden="1">
      <c r="A488" s="90">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90</v>
      </c>
      <c r="Y488" s="105"/>
      <c r="Z488" s="105"/>
    </row>
    <row r="489" spans="1:26" s="41" customFormat="1" ht="12.75">
      <c r="A489" s="90">
        <v>401310000</v>
      </c>
      <c r="B489" s="42" t="s">
        <v>466</v>
      </c>
      <c r="C489" s="99"/>
      <c r="D489" s="40"/>
      <c r="E489" s="40"/>
      <c r="F489" s="40"/>
      <c r="G489" s="40"/>
      <c r="H489" s="40"/>
      <c r="I489" s="40">
        <v>9</v>
      </c>
      <c r="J489" s="40"/>
      <c r="K489" s="40"/>
      <c r="L489" s="40">
        <v>9</v>
      </c>
      <c r="M489" s="40"/>
      <c r="N489" s="40">
        <v>9</v>
      </c>
      <c r="O489" s="40"/>
      <c r="P489" s="40"/>
      <c r="Q489" s="40">
        <v>9</v>
      </c>
      <c r="R489" s="40"/>
      <c r="S489" s="40"/>
      <c r="T489" s="40"/>
      <c r="U489" s="40"/>
      <c r="V489" s="40"/>
      <c r="W489" s="40"/>
      <c r="X489" s="39">
        <v>90</v>
      </c>
      <c r="Y489" s="105"/>
      <c r="Z489" s="105"/>
    </row>
    <row r="490" spans="1:26" s="41" customFormat="1" ht="12.75" hidden="1">
      <c r="A490" s="90">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90</v>
      </c>
      <c r="Y490" s="105"/>
      <c r="Z490" s="105"/>
    </row>
    <row r="491" spans="1:26" s="41" customFormat="1" ht="25.5" hidden="1">
      <c r="A491" s="90">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hidden="1">
      <c r="A492" s="90">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90</v>
      </c>
      <c r="Y492" s="105"/>
      <c r="Z492" s="105"/>
    </row>
    <row r="493" spans="1:26" s="41" customFormat="1" ht="12.75" hidden="1">
      <c r="A493" s="90">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c r="A494" s="90">
        <v>401360000</v>
      </c>
      <c r="B494" s="42" t="s">
        <v>2159</v>
      </c>
      <c r="C494" s="99"/>
      <c r="D494" s="40"/>
      <c r="E494" s="40"/>
      <c r="F494" s="40"/>
      <c r="G494" s="40"/>
      <c r="H494" s="40"/>
      <c r="I494" s="40">
        <v>1</v>
      </c>
      <c r="J494" s="40"/>
      <c r="K494" s="40"/>
      <c r="L494" s="40">
        <v>1</v>
      </c>
      <c r="M494" s="40"/>
      <c r="N494" s="40">
        <v>1</v>
      </c>
      <c r="O494" s="40"/>
      <c r="P494" s="40"/>
      <c r="Q494" s="40">
        <v>1</v>
      </c>
      <c r="R494" s="40"/>
      <c r="S494" s="40"/>
      <c r="T494" s="40"/>
      <c r="U494" s="40"/>
      <c r="V494" s="40"/>
      <c r="W494" s="40"/>
      <c r="X494" s="39">
        <v>91</v>
      </c>
      <c r="Y494" s="105"/>
      <c r="Z494" s="105"/>
    </row>
    <row r="495" spans="1:26" s="41" customFormat="1" ht="12.75" hidden="1">
      <c r="A495" s="90">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91</v>
      </c>
      <c r="Y495" s="105"/>
      <c r="Z495" s="105"/>
    </row>
    <row r="496" spans="1:26" s="41" customFormat="1" ht="25.5" hidden="1">
      <c r="A496" s="90">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hidden="1">
      <c r="A497" s="90">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110</v>
      </c>
      <c r="Y497" s="105"/>
      <c r="Z497" s="105"/>
    </row>
    <row r="498" spans="1:26" s="41" customFormat="1" ht="25.5" hidden="1">
      <c r="A498" s="90">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85</v>
      </c>
      <c r="Y498" s="105"/>
      <c r="Z498" s="105"/>
    </row>
    <row r="499" spans="1:26" s="41" customFormat="1" ht="12.75" hidden="1">
      <c r="A499" s="90">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90</v>
      </c>
      <c r="Y499" s="105"/>
      <c r="Z499" s="105"/>
    </row>
    <row r="500" spans="1:26" s="41" customFormat="1" ht="12.75">
      <c r="A500" s="90">
        <v>402030000</v>
      </c>
      <c r="B500" s="42" t="s">
        <v>475</v>
      </c>
      <c r="C500" s="99"/>
      <c r="D500" s="40">
        <v>1</v>
      </c>
      <c r="E500" s="40"/>
      <c r="F500" s="40"/>
      <c r="G500" s="40">
        <v>1</v>
      </c>
      <c r="H500" s="40"/>
      <c r="I500" s="40">
        <v>5</v>
      </c>
      <c r="J500" s="40">
        <v>1</v>
      </c>
      <c r="K500" s="40"/>
      <c r="L500" s="40">
        <v>4</v>
      </c>
      <c r="M500" s="40"/>
      <c r="N500" s="40">
        <v>6</v>
      </c>
      <c r="O500" s="40">
        <v>1</v>
      </c>
      <c r="P500" s="40"/>
      <c r="Q500" s="40">
        <v>5</v>
      </c>
      <c r="R500" s="40"/>
      <c r="S500" s="40"/>
      <c r="T500" s="40"/>
      <c r="U500" s="40"/>
      <c r="V500" s="40"/>
      <c r="W500" s="40"/>
      <c r="X500" s="39">
        <v>120</v>
      </c>
      <c r="Y500" s="105"/>
      <c r="Z500" s="105"/>
    </row>
    <row r="501" spans="1:26" s="41" customFormat="1" ht="12.75" hidden="1">
      <c r="A501" s="90">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120</v>
      </c>
      <c r="Y501" s="105"/>
      <c r="Z501" s="105"/>
    </row>
    <row r="502" spans="1:26" s="41" customFormat="1" ht="12.75">
      <c r="A502" s="90">
        <v>402050000</v>
      </c>
      <c r="B502" s="42" t="s">
        <v>477</v>
      </c>
      <c r="C502" s="99"/>
      <c r="D502" s="40"/>
      <c r="E502" s="40"/>
      <c r="F502" s="40"/>
      <c r="G502" s="40"/>
      <c r="H502" s="40"/>
      <c r="I502" s="40">
        <v>1</v>
      </c>
      <c r="J502" s="40"/>
      <c r="K502" s="40"/>
      <c r="L502" s="40">
        <v>1</v>
      </c>
      <c r="M502" s="40"/>
      <c r="N502" s="40">
        <v>1</v>
      </c>
      <c r="O502" s="40"/>
      <c r="P502" s="40"/>
      <c r="Q502" s="40">
        <v>1</v>
      </c>
      <c r="R502" s="40"/>
      <c r="S502" s="40"/>
      <c r="T502" s="40"/>
      <c r="U502" s="40"/>
      <c r="V502" s="40"/>
      <c r="W502" s="40"/>
      <c r="X502" s="39">
        <v>75</v>
      </c>
      <c r="Y502" s="105"/>
      <c r="Z502" s="105"/>
    </row>
    <row r="503" spans="1:26" s="41" customFormat="1" ht="12.75" hidden="1">
      <c r="A503" s="90">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5.5" hidden="1">
      <c r="A504" s="90">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105</v>
      </c>
      <c r="Y504" s="105"/>
      <c r="Z504" s="105"/>
    </row>
    <row r="505" spans="1:26" s="41" customFormat="1" ht="25.5" hidden="1">
      <c r="A505" s="90">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c r="A506" s="90">
        <v>402090000</v>
      </c>
      <c r="B506" s="42" t="s">
        <v>481</v>
      </c>
      <c r="C506" s="99"/>
      <c r="D506" s="40"/>
      <c r="E506" s="40"/>
      <c r="F506" s="40"/>
      <c r="G506" s="40"/>
      <c r="H506" s="40"/>
      <c r="I506" s="40">
        <v>1</v>
      </c>
      <c r="J506" s="40"/>
      <c r="K506" s="40"/>
      <c r="L506" s="40">
        <v>1</v>
      </c>
      <c r="M506" s="40"/>
      <c r="N506" s="40">
        <v>1</v>
      </c>
      <c r="O506" s="40"/>
      <c r="P506" s="40"/>
      <c r="Q506" s="40">
        <v>1</v>
      </c>
      <c r="R506" s="40"/>
      <c r="S506" s="40"/>
      <c r="T506" s="40"/>
      <c r="U506" s="40"/>
      <c r="V506" s="40"/>
      <c r="W506" s="40"/>
      <c r="X506" s="39">
        <v>90</v>
      </c>
      <c r="Y506" s="105"/>
      <c r="Z506" s="105"/>
    </row>
    <row r="507" spans="1:24" ht="12.75" hidden="1">
      <c r="A507" s="91">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5" t="s">
        <v>2211</v>
      </c>
      <c r="B508" s="166"/>
      <c r="C508" s="98"/>
      <c r="D508" s="32">
        <f>SUM(E508:H508)</f>
        <v>1</v>
      </c>
      <c r="E508" s="32">
        <f>SUM(E509:E538)</f>
        <v>0</v>
      </c>
      <c r="F508" s="32">
        <f>SUM(F509:F538)</f>
        <v>0</v>
      </c>
      <c r="G508" s="32">
        <f>SUM(G509:G538)</f>
        <v>1</v>
      </c>
      <c r="H508" s="32">
        <f>SUM(H509:H538)</f>
        <v>0</v>
      </c>
      <c r="I508" s="32">
        <f>SUM(J508:M508)</f>
        <v>58</v>
      </c>
      <c r="J508" s="32">
        <f>SUM(J509:J538)</f>
        <v>1</v>
      </c>
      <c r="K508" s="32">
        <f>SUM(K509:K538)</f>
        <v>0</v>
      </c>
      <c r="L508" s="32">
        <f>SUM(L509:L538)</f>
        <v>57</v>
      </c>
      <c r="M508" s="32">
        <f>SUM(M509:M538)</f>
        <v>0</v>
      </c>
      <c r="N508" s="32">
        <f>SUM(O508:R508)</f>
        <v>55</v>
      </c>
      <c r="O508" s="32">
        <f>SUM(O509:O538)</f>
        <v>1</v>
      </c>
      <c r="P508" s="32">
        <f>SUM(P509:P538)</f>
        <v>0</v>
      </c>
      <c r="Q508" s="32">
        <f>SUM(Q509:Q538)</f>
        <v>54</v>
      </c>
      <c r="R508" s="32">
        <f>SUM(R509:R538)</f>
        <v>0</v>
      </c>
      <c r="S508" s="32">
        <f>SUM(T508:W508)</f>
        <v>4</v>
      </c>
      <c r="T508" s="32">
        <f>SUM(T509:T538)</f>
        <v>0</v>
      </c>
      <c r="U508" s="32">
        <f>SUM(U509:U538)</f>
        <v>0</v>
      </c>
      <c r="V508" s="32">
        <f>SUM(V509:V538)</f>
        <v>4</v>
      </c>
      <c r="W508" s="32">
        <f>SUM(W509:W538)</f>
        <v>0</v>
      </c>
      <c r="X508" s="33" t="s">
        <v>1916</v>
      </c>
    </row>
    <row r="509" spans="1:24" ht="12.75" hidden="1">
      <c r="A509" s="89">
        <v>421010000</v>
      </c>
      <c r="B509" s="30" t="s">
        <v>483</v>
      </c>
      <c r="C509" s="99"/>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9">
        <v>421010001</v>
      </c>
      <c r="B510" s="30" t="s">
        <v>484</v>
      </c>
      <c r="C510" s="99"/>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9">
        <v>421020002</v>
      </c>
      <c r="B511" s="30" t="s">
        <v>485</v>
      </c>
      <c r="C511" s="99"/>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9">
        <v>421030003</v>
      </c>
      <c r="B512" s="30" t="s">
        <v>486</v>
      </c>
      <c r="C512" s="99"/>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9">
        <v>421040004</v>
      </c>
      <c r="B513" s="30" t="s">
        <v>487</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488</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9">
        <v>421060006</v>
      </c>
      <c r="B515" s="30" t="s">
        <v>489</v>
      </c>
      <c r="C515" s="99"/>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9">
        <v>421070007</v>
      </c>
      <c r="B516" s="30" t="s">
        <v>490</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9">
        <v>421080008</v>
      </c>
      <c r="B517" s="30" t="s">
        <v>491</v>
      </c>
      <c r="C517" s="99"/>
      <c r="D517" s="6"/>
      <c r="E517" s="6"/>
      <c r="F517" s="6"/>
      <c r="G517" s="6"/>
      <c r="H517" s="6"/>
      <c r="I517" s="6"/>
      <c r="J517" s="6"/>
      <c r="K517" s="6"/>
      <c r="L517" s="6"/>
      <c r="M517" s="6"/>
      <c r="N517" s="6"/>
      <c r="O517" s="6"/>
      <c r="P517" s="6"/>
      <c r="Q517" s="6"/>
      <c r="R517" s="6"/>
      <c r="S517" s="6"/>
      <c r="T517" s="6"/>
      <c r="U517" s="6"/>
      <c r="V517" s="6"/>
      <c r="W517" s="6"/>
      <c r="X517" s="5">
        <v>150</v>
      </c>
    </row>
    <row r="518" spans="1:24" ht="25.5">
      <c r="A518" s="89">
        <v>421090009</v>
      </c>
      <c r="B518" s="30" t="s">
        <v>492</v>
      </c>
      <c r="C518" s="99"/>
      <c r="D518" s="6">
        <v>1</v>
      </c>
      <c r="E518" s="6"/>
      <c r="F518" s="6"/>
      <c r="G518" s="6">
        <v>1</v>
      </c>
      <c r="H518" s="6"/>
      <c r="I518" s="6"/>
      <c r="J518" s="6"/>
      <c r="K518" s="6"/>
      <c r="L518" s="6"/>
      <c r="M518" s="6"/>
      <c r="N518" s="6"/>
      <c r="O518" s="6"/>
      <c r="P518" s="6"/>
      <c r="Q518" s="6"/>
      <c r="R518" s="6"/>
      <c r="S518" s="6">
        <v>1</v>
      </c>
      <c r="T518" s="6"/>
      <c r="U518" s="6"/>
      <c r="V518" s="6">
        <v>1</v>
      </c>
      <c r="W518" s="6"/>
      <c r="X518" s="5">
        <v>160</v>
      </c>
    </row>
    <row r="519" spans="1:24" ht="25.5">
      <c r="A519" s="89">
        <v>421100010</v>
      </c>
      <c r="B519" s="30" t="s">
        <v>493</v>
      </c>
      <c r="C519" s="99"/>
      <c r="D519" s="6"/>
      <c r="E519" s="6"/>
      <c r="F519" s="6"/>
      <c r="G519" s="6"/>
      <c r="H519" s="6"/>
      <c r="I519" s="6">
        <v>35</v>
      </c>
      <c r="J519" s="6">
        <v>1</v>
      </c>
      <c r="K519" s="6"/>
      <c r="L519" s="6">
        <v>34</v>
      </c>
      <c r="M519" s="6"/>
      <c r="N519" s="6">
        <v>33</v>
      </c>
      <c r="O519" s="6">
        <v>1</v>
      </c>
      <c r="P519" s="6"/>
      <c r="Q519" s="6">
        <v>32</v>
      </c>
      <c r="R519" s="6"/>
      <c r="S519" s="6">
        <v>2</v>
      </c>
      <c r="T519" s="6"/>
      <c r="U519" s="6"/>
      <c r="V519" s="6">
        <v>2</v>
      </c>
      <c r="W519" s="6"/>
      <c r="X519" s="5">
        <v>120</v>
      </c>
    </row>
    <row r="520" spans="1:24" ht="25.5" hidden="1">
      <c r="A520" s="89">
        <v>421110011</v>
      </c>
      <c r="B520" s="30" t="s">
        <v>494</v>
      </c>
      <c r="C520" s="99"/>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9">
        <v>421120012</v>
      </c>
      <c r="B521" s="30" t="s">
        <v>495</v>
      </c>
      <c r="C521" s="99"/>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90">
        <v>421130013</v>
      </c>
      <c r="B522" s="42" t="s">
        <v>496</v>
      </c>
      <c r="C522" s="99"/>
      <c r="D522" s="40"/>
      <c r="E522" s="40"/>
      <c r="F522" s="40"/>
      <c r="G522" s="40"/>
      <c r="H522" s="40"/>
      <c r="I522" s="40"/>
      <c r="J522" s="40"/>
      <c r="K522" s="40"/>
      <c r="L522" s="40"/>
      <c r="M522" s="40"/>
      <c r="N522" s="40"/>
      <c r="O522" s="40"/>
      <c r="P522" s="40"/>
      <c r="Q522" s="40"/>
      <c r="R522" s="40"/>
      <c r="S522" s="40"/>
      <c r="T522" s="40"/>
      <c r="U522" s="40"/>
      <c r="V522" s="40"/>
      <c r="W522" s="40"/>
      <c r="X522" s="39">
        <v>120</v>
      </c>
      <c r="Y522" s="105"/>
      <c r="Z522" s="105"/>
    </row>
    <row r="523" spans="1:26" s="41" customFormat="1" ht="25.5" hidden="1">
      <c r="A523" s="90">
        <v>421140014</v>
      </c>
      <c r="B523" s="42" t="s">
        <v>497</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5.5" hidden="1">
      <c r="A524" s="90">
        <v>421150015</v>
      </c>
      <c r="B524" s="42" t="s">
        <v>498</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25.5" hidden="1">
      <c r="A525" s="90">
        <v>421160016</v>
      </c>
      <c r="B525" s="42" t="s">
        <v>499</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hidden="1">
      <c r="A526" s="90">
        <v>421170017</v>
      </c>
      <c r="B526" s="42" t="s">
        <v>500</v>
      </c>
      <c r="C526" s="99"/>
      <c r="D526" s="40"/>
      <c r="E526" s="40"/>
      <c r="F526" s="40"/>
      <c r="G526" s="40"/>
      <c r="H526" s="40"/>
      <c r="I526" s="40"/>
      <c r="J526" s="40"/>
      <c r="K526" s="40"/>
      <c r="L526" s="40"/>
      <c r="M526" s="40"/>
      <c r="N526" s="40"/>
      <c r="O526" s="40"/>
      <c r="P526" s="40"/>
      <c r="Q526" s="40"/>
      <c r="R526" s="40"/>
      <c r="S526" s="40"/>
      <c r="T526" s="40"/>
      <c r="U526" s="40"/>
      <c r="V526" s="40"/>
      <c r="W526" s="40"/>
      <c r="X526" s="39">
        <v>120</v>
      </c>
      <c r="Y526" s="105"/>
      <c r="Z526" s="105"/>
    </row>
    <row r="527" spans="1:26" s="41" customFormat="1" ht="12.75" hidden="1">
      <c r="A527" s="90">
        <v>421180018</v>
      </c>
      <c r="B527" s="42" t="s">
        <v>501</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t="12.75" hidden="1">
      <c r="A528" s="90">
        <v>421190019</v>
      </c>
      <c r="B528" s="42" t="s">
        <v>502</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ht="12.75">
      <c r="A529" s="90">
        <v>421200020</v>
      </c>
      <c r="B529" s="42" t="s">
        <v>503</v>
      </c>
      <c r="C529" s="99"/>
      <c r="D529" s="40"/>
      <c r="E529" s="40"/>
      <c r="F529" s="40"/>
      <c r="G529" s="40"/>
      <c r="H529" s="40"/>
      <c r="I529" s="40">
        <v>5</v>
      </c>
      <c r="J529" s="40"/>
      <c r="K529" s="40"/>
      <c r="L529" s="40">
        <v>5</v>
      </c>
      <c r="M529" s="40"/>
      <c r="N529" s="40">
        <v>5</v>
      </c>
      <c r="O529" s="40"/>
      <c r="P529" s="40"/>
      <c r="Q529" s="40">
        <v>5</v>
      </c>
      <c r="R529" s="40"/>
      <c r="S529" s="40"/>
      <c r="T529" s="40"/>
      <c r="U529" s="40"/>
      <c r="V529" s="40"/>
      <c r="W529" s="40"/>
      <c r="X529" s="39">
        <v>120</v>
      </c>
      <c r="Y529" s="105"/>
      <c r="Z529" s="105"/>
    </row>
    <row r="530" spans="1:26" s="41" customFormat="1" ht="25.5" hidden="1">
      <c r="A530" s="90">
        <v>421210021</v>
      </c>
      <c r="B530" s="42" t="s">
        <v>504</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hidden="1">
      <c r="A531" s="90">
        <v>421220022</v>
      </c>
      <c r="B531" s="42" t="s">
        <v>505</v>
      </c>
      <c r="C531" s="99"/>
      <c r="D531" s="40"/>
      <c r="E531" s="40"/>
      <c r="F531" s="40"/>
      <c r="G531" s="40"/>
      <c r="H531" s="40"/>
      <c r="I531" s="40"/>
      <c r="J531" s="40"/>
      <c r="K531" s="40"/>
      <c r="L531" s="40"/>
      <c r="M531" s="40"/>
      <c r="N531" s="40"/>
      <c r="O531" s="40"/>
      <c r="P531" s="40"/>
      <c r="Q531" s="40"/>
      <c r="R531" s="40"/>
      <c r="S531" s="40"/>
      <c r="T531" s="40"/>
      <c r="U531" s="40"/>
      <c r="V531" s="40"/>
      <c r="W531" s="40"/>
      <c r="X531" s="39">
        <v>160</v>
      </c>
      <c r="Y531" s="105"/>
      <c r="Z531" s="105"/>
    </row>
    <row r="532" spans="1:26" s="41" customFormat="1" ht="25.5" hidden="1">
      <c r="A532" s="90">
        <v>421230023</v>
      </c>
      <c r="B532" s="42" t="s">
        <v>506</v>
      </c>
      <c r="C532" s="99"/>
      <c r="D532" s="40"/>
      <c r="E532" s="40"/>
      <c r="F532" s="40"/>
      <c r="G532" s="40"/>
      <c r="H532" s="40"/>
      <c r="I532" s="40"/>
      <c r="J532" s="40"/>
      <c r="K532" s="40"/>
      <c r="L532" s="40"/>
      <c r="M532" s="40"/>
      <c r="N532" s="40"/>
      <c r="O532" s="40"/>
      <c r="P532" s="40"/>
      <c r="Q532" s="40"/>
      <c r="R532" s="40"/>
      <c r="S532" s="40"/>
      <c r="T532" s="40"/>
      <c r="U532" s="40"/>
      <c r="V532" s="40"/>
      <c r="W532" s="40"/>
      <c r="X532" s="39">
        <v>120</v>
      </c>
      <c r="Y532" s="105"/>
      <c r="Z532" s="105"/>
    </row>
    <row r="533" spans="1:26" s="41" customFormat="1" ht="12.75" hidden="1">
      <c r="A533" s="90">
        <v>421240024</v>
      </c>
      <c r="B533" s="42" t="s">
        <v>507</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c r="A534" s="90">
        <v>421250025</v>
      </c>
      <c r="B534" s="42" t="s">
        <v>508</v>
      </c>
      <c r="C534" s="99"/>
      <c r="D534" s="40"/>
      <c r="E534" s="40"/>
      <c r="F534" s="40"/>
      <c r="G534" s="40"/>
      <c r="H534" s="40"/>
      <c r="I534" s="40">
        <v>5</v>
      </c>
      <c r="J534" s="40"/>
      <c r="K534" s="40"/>
      <c r="L534" s="40">
        <v>5</v>
      </c>
      <c r="M534" s="40"/>
      <c r="N534" s="40">
        <v>5</v>
      </c>
      <c r="O534" s="40"/>
      <c r="P534" s="40"/>
      <c r="Q534" s="40">
        <v>5</v>
      </c>
      <c r="R534" s="40"/>
      <c r="S534" s="40"/>
      <c r="T534" s="40"/>
      <c r="U534" s="40"/>
      <c r="V534" s="40"/>
      <c r="W534" s="40"/>
      <c r="X534" s="39">
        <v>120</v>
      </c>
      <c r="Y534" s="105"/>
      <c r="Z534" s="105"/>
    </row>
    <row r="535" spans="1:26" s="41" customFormat="1" ht="12.75">
      <c r="A535" s="90">
        <v>421250026</v>
      </c>
      <c r="B535" s="42" t="s">
        <v>2168</v>
      </c>
      <c r="C535" s="99"/>
      <c r="D535" s="40"/>
      <c r="E535" s="40"/>
      <c r="F535" s="40"/>
      <c r="G535" s="40"/>
      <c r="H535" s="40"/>
      <c r="I535" s="40">
        <v>7</v>
      </c>
      <c r="J535" s="40"/>
      <c r="K535" s="40"/>
      <c r="L535" s="40">
        <v>7</v>
      </c>
      <c r="M535" s="40"/>
      <c r="N535" s="40">
        <v>6</v>
      </c>
      <c r="O535" s="40"/>
      <c r="P535" s="40"/>
      <c r="Q535" s="40">
        <v>6</v>
      </c>
      <c r="R535" s="40"/>
      <c r="S535" s="40">
        <v>1</v>
      </c>
      <c r="T535" s="40"/>
      <c r="U535" s="40"/>
      <c r="V535" s="40">
        <v>1</v>
      </c>
      <c r="W535" s="40"/>
      <c r="X535" s="39">
        <v>132</v>
      </c>
      <c r="Y535" s="105"/>
      <c r="Z535" s="105"/>
    </row>
    <row r="536" spans="1:26" s="41" customFormat="1" ht="12.75" hidden="1">
      <c r="A536" s="90">
        <v>421250027</v>
      </c>
      <c r="B536" s="42" t="s">
        <v>2169</v>
      </c>
      <c r="C536" s="99"/>
      <c r="D536" s="40"/>
      <c r="E536" s="40"/>
      <c r="F536" s="40"/>
      <c r="G536" s="40"/>
      <c r="H536" s="40"/>
      <c r="I536" s="40"/>
      <c r="J536" s="40"/>
      <c r="K536" s="40"/>
      <c r="L536" s="40"/>
      <c r="M536" s="40"/>
      <c r="N536" s="40"/>
      <c r="O536" s="40"/>
      <c r="P536" s="40"/>
      <c r="Q536" s="40"/>
      <c r="R536" s="40"/>
      <c r="S536" s="40"/>
      <c r="T536" s="40"/>
      <c r="U536" s="40"/>
      <c r="V536" s="40"/>
      <c r="W536" s="40"/>
      <c r="X536" s="39">
        <v>132</v>
      </c>
      <c r="Y536" s="105"/>
      <c r="Z536" s="105"/>
    </row>
    <row r="537" spans="1:26" s="41" customFormat="1" ht="12.75">
      <c r="A537" s="90">
        <v>421250028</v>
      </c>
      <c r="B537" s="42" t="s">
        <v>2170</v>
      </c>
      <c r="C537" s="99"/>
      <c r="D537" s="40"/>
      <c r="E537" s="40"/>
      <c r="F537" s="40"/>
      <c r="G537" s="40"/>
      <c r="H537" s="40"/>
      <c r="I537" s="40">
        <v>3</v>
      </c>
      <c r="J537" s="40"/>
      <c r="K537" s="40"/>
      <c r="L537" s="40">
        <v>3</v>
      </c>
      <c r="M537" s="40"/>
      <c r="N537" s="40">
        <v>3</v>
      </c>
      <c r="O537" s="40"/>
      <c r="P537" s="40"/>
      <c r="Q537" s="40">
        <v>3</v>
      </c>
      <c r="R537" s="40"/>
      <c r="S537" s="40"/>
      <c r="T537" s="40"/>
      <c r="U537" s="40"/>
      <c r="V537" s="40"/>
      <c r="W537" s="40"/>
      <c r="X537" s="39">
        <v>132</v>
      </c>
      <c r="Y537" s="105"/>
      <c r="Z537" s="105"/>
    </row>
    <row r="538" spans="1:24" ht="12.75">
      <c r="A538" s="91">
        <v>441010000</v>
      </c>
      <c r="B538" s="37" t="s">
        <v>2319</v>
      </c>
      <c r="C538" s="99"/>
      <c r="D538" s="38"/>
      <c r="E538" s="38"/>
      <c r="F538" s="38"/>
      <c r="G538" s="38"/>
      <c r="H538" s="38"/>
      <c r="I538" s="38">
        <v>3</v>
      </c>
      <c r="J538" s="38"/>
      <c r="K538" s="38"/>
      <c r="L538" s="38">
        <v>3</v>
      </c>
      <c r="M538" s="38"/>
      <c r="N538" s="38">
        <v>3</v>
      </c>
      <c r="O538" s="38"/>
      <c r="P538" s="38"/>
      <c r="Q538" s="38">
        <v>3</v>
      </c>
      <c r="R538" s="38"/>
      <c r="S538" s="38"/>
      <c r="T538" s="38"/>
      <c r="U538" s="38"/>
      <c r="V538" s="38"/>
      <c r="W538" s="38"/>
      <c r="X538" s="36">
        <v>132</v>
      </c>
    </row>
    <row r="539" spans="1:24" ht="12.75">
      <c r="A539" s="92">
        <v>402040000</v>
      </c>
      <c r="B539" s="35" t="s">
        <v>510</v>
      </c>
      <c r="C539" s="98"/>
      <c r="D539" s="32"/>
      <c r="E539" s="32"/>
      <c r="F539" s="32"/>
      <c r="G539" s="32"/>
      <c r="H539" s="32"/>
      <c r="I539" s="32"/>
      <c r="J539" s="32"/>
      <c r="K539" s="32"/>
      <c r="L539" s="32"/>
      <c r="M539" s="32"/>
      <c r="N539" s="32"/>
      <c r="O539" s="32"/>
      <c r="P539" s="32"/>
      <c r="Q539" s="32"/>
      <c r="R539" s="32"/>
      <c r="S539" s="32"/>
      <c r="T539" s="32"/>
      <c r="U539" s="32"/>
      <c r="V539" s="32"/>
      <c r="W539" s="32"/>
      <c r="X539" s="34">
        <v>120</v>
      </c>
    </row>
    <row r="540" spans="1:24" ht="12.75">
      <c r="A540" s="92">
        <v>431010000</v>
      </c>
      <c r="B540" s="35" t="s">
        <v>509</v>
      </c>
      <c r="C540" s="98"/>
      <c r="D540" s="32"/>
      <c r="E540" s="32"/>
      <c r="F540" s="32"/>
      <c r="G540" s="32"/>
      <c r="H540" s="32"/>
      <c r="I540" s="32">
        <v>1</v>
      </c>
      <c r="J540" s="32"/>
      <c r="K540" s="32"/>
      <c r="L540" s="32">
        <v>1</v>
      </c>
      <c r="M540" s="32"/>
      <c r="N540" s="32">
        <v>1</v>
      </c>
      <c r="O540" s="32"/>
      <c r="P540" s="32"/>
      <c r="Q540" s="32">
        <v>1</v>
      </c>
      <c r="R540" s="32"/>
      <c r="S540" s="32"/>
      <c r="T540" s="32"/>
      <c r="U540" s="32"/>
      <c r="V540" s="32"/>
      <c r="W540" s="32"/>
      <c r="X540" s="34">
        <v>232</v>
      </c>
    </row>
    <row r="541" spans="1:24" ht="12.75">
      <c r="A541" s="92">
        <v>441010000</v>
      </c>
      <c r="B541" s="35" t="s">
        <v>2331</v>
      </c>
      <c r="C541" s="98"/>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2">
        <v>600020000</v>
      </c>
      <c r="B542" s="35" t="s">
        <v>2335</v>
      </c>
      <c r="C542" s="98"/>
      <c r="D542" s="32"/>
      <c r="E542" s="32"/>
      <c r="F542" s="32"/>
      <c r="G542" s="32"/>
      <c r="H542" s="32"/>
      <c r="I542" s="32">
        <v>2</v>
      </c>
      <c r="J542" s="32"/>
      <c r="K542" s="32"/>
      <c r="L542" s="32">
        <v>2</v>
      </c>
      <c r="M542" s="32"/>
      <c r="N542" s="32">
        <v>2</v>
      </c>
      <c r="O542" s="32"/>
      <c r="P542" s="32"/>
      <c r="Q542" s="32">
        <v>2</v>
      </c>
      <c r="R542" s="32"/>
      <c r="S542" s="32"/>
      <c r="T542" s="32"/>
      <c r="U542" s="32"/>
      <c r="V542" s="32"/>
      <c r="W542" s="32"/>
      <c r="X542" s="34">
        <v>60</v>
      </c>
    </row>
    <row r="543" spans="1:24" ht="12.75">
      <c r="A543" s="92">
        <v>600030000</v>
      </c>
      <c r="B543" s="35" t="s">
        <v>2336</v>
      </c>
      <c r="C543" s="98"/>
      <c r="D543" s="32"/>
      <c r="E543" s="32"/>
      <c r="F543" s="32"/>
      <c r="G543" s="32"/>
      <c r="H543" s="32"/>
      <c r="I543" s="32">
        <v>1</v>
      </c>
      <c r="J543" s="32"/>
      <c r="K543" s="32"/>
      <c r="L543" s="32">
        <v>1</v>
      </c>
      <c r="M543" s="32"/>
      <c r="N543" s="32">
        <v>1</v>
      </c>
      <c r="O543" s="32"/>
      <c r="P543" s="32"/>
      <c r="Q543" s="32">
        <v>1</v>
      </c>
      <c r="R543" s="32"/>
      <c r="S543" s="32"/>
      <c r="T543" s="32"/>
      <c r="U543" s="32"/>
      <c r="V543" s="32"/>
      <c r="W543" s="32"/>
      <c r="X543" s="34">
        <v>60</v>
      </c>
    </row>
    <row r="544" spans="1:24" ht="12.75">
      <c r="A544" s="92">
        <v>600040000</v>
      </c>
      <c r="B544" s="35" t="s">
        <v>2337</v>
      </c>
      <c r="C544" s="98"/>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2">
        <v>600050000</v>
      </c>
      <c r="B545" s="35" t="s">
        <v>2338</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2329</v>
      </c>
      <c r="C546" s="98"/>
      <c r="D546" s="32">
        <v>1</v>
      </c>
      <c r="E546" s="32">
        <v>1</v>
      </c>
      <c r="F546" s="32"/>
      <c r="G546" s="32"/>
      <c r="H546" s="32"/>
      <c r="I546" s="32"/>
      <c r="J546" s="32"/>
      <c r="K546" s="32"/>
      <c r="L546" s="32"/>
      <c r="M546" s="32"/>
      <c r="N546" s="32">
        <v>1</v>
      </c>
      <c r="O546" s="32">
        <v>1</v>
      </c>
      <c r="P546" s="32"/>
      <c r="Q546" s="32"/>
      <c r="R546" s="32"/>
      <c r="S546" s="32"/>
      <c r="T546" s="32"/>
      <c r="U546" s="32"/>
      <c r="V546" s="32"/>
      <c r="W546" s="32"/>
      <c r="X546" s="34">
        <v>147</v>
      </c>
    </row>
    <row r="547" spans="1:24" ht="12.75">
      <c r="A547" s="92">
        <v>600070000</v>
      </c>
      <c r="B547" s="35" t="s">
        <v>2330</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2339</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2">
        <v>600120000</v>
      </c>
      <c r="B549" s="35" t="s">
        <v>2332</v>
      </c>
      <c r="C549" s="98"/>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2">
        <v>600140000</v>
      </c>
      <c r="B550" s="35" t="s">
        <v>2328</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2" t="s">
        <v>4</v>
      </c>
      <c r="B551" s="173"/>
      <c r="C551" s="100"/>
      <c r="D551" s="7">
        <f>SUM(E551:H551)</f>
        <v>13</v>
      </c>
      <c r="E551" s="7">
        <f>SUM(E8,E447,E508,E539:E550)</f>
        <v>1</v>
      </c>
      <c r="F551" s="7">
        <f>SUM(F8,F447,F508,F539:F550)</f>
        <v>0</v>
      </c>
      <c r="G551" s="7">
        <f>SUM(G8,G447,G508,G539:G550)</f>
        <v>12</v>
      </c>
      <c r="H551" s="7">
        <f>SUM(H8,H447,H508,H539:H550)</f>
        <v>0</v>
      </c>
      <c r="I551" s="7">
        <f>SUM(J551:M551)</f>
        <v>301</v>
      </c>
      <c r="J551" s="7">
        <f>SUM(J8,J447,J508,J539:J550)</f>
        <v>52</v>
      </c>
      <c r="K551" s="7">
        <f>SUM(K8,K447,K508,K539:K550)</f>
        <v>0</v>
      </c>
      <c r="L551" s="7">
        <f>SUM(L8,L447,L508,L539:L550)</f>
        <v>248</v>
      </c>
      <c r="M551" s="7">
        <f>SUM(M8,M447,M508,M539:M550)</f>
        <v>1</v>
      </c>
      <c r="N551" s="7">
        <f>SUM(O551:R551)</f>
        <v>293</v>
      </c>
      <c r="O551" s="7">
        <f>SUM(O8,O447,O508,O539:O550)</f>
        <v>53</v>
      </c>
      <c r="P551" s="7">
        <f>SUM(P8,P447,P508,P539:P550)</f>
        <v>0</v>
      </c>
      <c r="Q551" s="7">
        <f>SUM(Q8,Q447,Q508,Q539:Q550)</f>
        <v>240</v>
      </c>
      <c r="R551" s="7">
        <f>SUM(R8,R447,R508,R539:R550)</f>
        <v>0</v>
      </c>
      <c r="S551" s="7">
        <f>SUM(T551:W551)</f>
        <v>21</v>
      </c>
      <c r="T551" s="7">
        <f>SUM(T8,T447,T508,T539:T550)</f>
        <v>0</v>
      </c>
      <c r="U551" s="7">
        <f>SUM(U8,U447,U508,U539:U550)</f>
        <v>0</v>
      </c>
      <c r="V551" s="7">
        <f>SUM(V8,V447,V508,V539:V550)</f>
        <v>20</v>
      </c>
      <c r="W551" s="7">
        <f>SUM(W8,W447,W508,W539:W550)</f>
        <v>1</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20"/>
      <c r="Z552" s="120"/>
    </row>
    <row r="553" spans="1:24" ht="12.75">
      <c r="A553" s="165" t="s">
        <v>1310</v>
      </c>
      <c r="B553" s="166"/>
      <c r="C553" s="98"/>
      <c r="D553" s="32">
        <f>SUM(E553:H553)</f>
        <v>1</v>
      </c>
      <c r="E553" s="32">
        <f>SUM(E554:E742)</f>
        <v>1</v>
      </c>
      <c r="F553" s="32">
        <f>SUM(F554:F742)</f>
        <v>0</v>
      </c>
      <c r="G553" s="32">
        <f>SUM(G554:G742)</f>
        <v>0</v>
      </c>
      <c r="H553" s="32">
        <f>SUM(H554:H742)</f>
        <v>0</v>
      </c>
      <c r="I553" s="32">
        <f>SUM(J553:M553)</f>
        <v>14</v>
      </c>
      <c r="J553" s="32">
        <f>SUM(J554:J742)</f>
        <v>11</v>
      </c>
      <c r="K553" s="32">
        <f>SUM(K554:K742)</f>
        <v>0</v>
      </c>
      <c r="L553" s="32">
        <f>SUM(L554:L742)</f>
        <v>3</v>
      </c>
      <c r="M553" s="32">
        <f>SUM(M554:M742)</f>
        <v>0</v>
      </c>
      <c r="N553" s="32">
        <f>SUM(O553:R553)</f>
        <v>15</v>
      </c>
      <c r="O553" s="32">
        <f>SUM(O554:O742)</f>
        <v>12</v>
      </c>
      <c r="P553" s="32">
        <f>SUM(P554:P742)</f>
        <v>0</v>
      </c>
      <c r="Q553" s="32">
        <f>SUM(Q554:Q742)</f>
        <v>3</v>
      </c>
      <c r="R553" s="32">
        <f>SUM(R554:R742)</f>
        <v>0</v>
      </c>
      <c r="S553" s="32">
        <f>SUM(T553:W553)</f>
        <v>0</v>
      </c>
      <c r="T553" s="32">
        <f>SUM(T554:T742)</f>
        <v>0</v>
      </c>
      <c r="U553" s="32">
        <f>SUM(U554:U742)</f>
        <v>0</v>
      </c>
      <c r="V553" s="32">
        <f>SUM(V554:V742)</f>
        <v>0</v>
      </c>
      <c r="W553" s="32">
        <f>SUM(W554:W742)</f>
        <v>0</v>
      </c>
      <c r="X553" s="33" t="s">
        <v>1916</v>
      </c>
    </row>
    <row r="554" spans="1:24" ht="12.75" hidden="1">
      <c r="A554" s="89">
        <v>101000000</v>
      </c>
      <c r="B554" s="30" t="s">
        <v>512</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513</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514</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515</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516</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517</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518</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519</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520</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514</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515</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516</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517</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518</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519</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521</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514</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515</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516</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517</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518</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519</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522</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523</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524</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516</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525</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526</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527</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hidden="1">
      <c r="A583" s="90">
        <v>102010000</v>
      </c>
      <c r="B583" s="42" t="s">
        <v>528</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t="12.75" hidden="1">
      <c r="A584" s="90">
        <v>102020000</v>
      </c>
      <c r="B584" s="42" t="s">
        <v>529</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530</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531</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532</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533</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534</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535</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536</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537</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538</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539</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540</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541</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542</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c r="A598" s="90">
        <v>104000000</v>
      </c>
      <c r="B598" s="42" t="s">
        <v>543</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544</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545</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546</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547</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hidden="1">
      <c r="A603" s="90">
        <v>105000000</v>
      </c>
      <c r="B603" s="42" t="s">
        <v>548</v>
      </c>
      <c r="C603" s="99"/>
      <c r="D603" s="40"/>
      <c r="E603" s="40"/>
      <c r="F603" s="40"/>
      <c r="G603" s="40"/>
      <c r="H603" s="40"/>
      <c r="I603" s="40"/>
      <c r="J603" s="40"/>
      <c r="K603" s="40"/>
      <c r="L603" s="40"/>
      <c r="M603" s="40"/>
      <c r="N603" s="40"/>
      <c r="O603" s="40"/>
      <c r="P603" s="40"/>
      <c r="Q603" s="40"/>
      <c r="R603" s="40"/>
      <c r="S603" s="40"/>
      <c r="T603" s="40"/>
      <c r="U603" s="40"/>
      <c r="V603" s="40"/>
      <c r="W603" s="40"/>
      <c r="X603" s="39">
        <v>223</v>
      </c>
      <c r="Y603" s="105"/>
      <c r="Z603" s="105"/>
    </row>
    <row r="604" spans="1:26" s="41" customFormat="1" ht="12.75" hidden="1">
      <c r="A604" s="90">
        <v>106000000</v>
      </c>
      <c r="B604" s="42" t="s">
        <v>549</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550</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551</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552</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551</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553</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551</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2146</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554</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555</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556</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557</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558</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559</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560</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561</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562</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563</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564</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565</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566</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567</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568</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569</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555</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2147</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2148</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2149</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38.25" hidden="1">
      <c r="A632" s="90">
        <v>107070000</v>
      </c>
      <c r="B632" s="42" t="s">
        <v>2356</v>
      </c>
      <c r="C632" s="99"/>
      <c r="D632" s="40"/>
      <c r="E632" s="40"/>
      <c r="F632" s="40"/>
      <c r="G632" s="40"/>
      <c r="H632" s="40"/>
      <c r="I632" s="40"/>
      <c r="J632" s="40"/>
      <c r="K632" s="40"/>
      <c r="L632" s="40"/>
      <c r="M632" s="40"/>
      <c r="N632" s="40"/>
      <c r="O632" s="40"/>
      <c r="P632" s="40"/>
      <c r="Q632" s="40"/>
      <c r="R632" s="40"/>
      <c r="S632" s="40"/>
      <c r="T632" s="40"/>
      <c r="U632" s="40"/>
      <c r="V632" s="40"/>
      <c r="W632" s="40"/>
      <c r="X632" s="39">
        <v>379</v>
      </c>
      <c r="Y632" s="105"/>
      <c r="Z632" s="105"/>
    </row>
    <row r="633" spans="1:26" s="41" customFormat="1" ht="25.5" hidden="1">
      <c r="A633" s="90">
        <v>108000000</v>
      </c>
      <c r="B633" s="42" t="s">
        <v>570</v>
      </c>
      <c r="C633" s="99"/>
      <c r="D633" s="40"/>
      <c r="E633" s="40"/>
      <c r="F633" s="40"/>
      <c r="G633" s="40"/>
      <c r="H633" s="40"/>
      <c r="I633" s="40"/>
      <c r="J633" s="40"/>
      <c r="K633" s="40"/>
      <c r="L633" s="40"/>
      <c r="M633" s="40"/>
      <c r="N633" s="40"/>
      <c r="O633" s="40"/>
      <c r="P633" s="40"/>
      <c r="Q633" s="40"/>
      <c r="R633" s="40"/>
      <c r="S633" s="40"/>
      <c r="T633" s="40"/>
      <c r="U633" s="40"/>
      <c r="V633" s="40"/>
      <c r="W633" s="40"/>
      <c r="X633" s="39">
        <v>305</v>
      </c>
      <c r="Y633" s="105"/>
      <c r="Z633" s="105"/>
    </row>
    <row r="634" spans="1:26" s="41" customFormat="1" ht="12.75" hidden="1">
      <c r="A634" s="90">
        <v>108010000</v>
      </c>
      <c r="B634" s="42" t="s">
        <v>571</v>
      </c>
      <c r="C634" s="99"/>
      <c r="D634" s="40"/>
      <c r="E634" s="40"/>
      <c r="F634" s="40"/>
      <c r="G634" s="40"/>
      <c r="H634" s="40"/>
      <c r="I634" s="40"/>
      <c r="J634" s="40"/>
      <c r="K634" s="40"/>
      <c r="L634" s="40"/>
      <c r="M634" s="40"/>
      <c r="N634" s="40"/>
      <c r="O634" s="40"/>
      <c r="P634" s="40"/>
      <c r="Q634" s="40"/>
      <c r="R634" s="40"/>
      <c r="S634" s="40"/>
      <c r="T634" s="40"/>
      <c r="U634" s="40"/>
      <c r="V634" s="40"/>
      <c r="W634" s="40"/>
      <c r="X634" s="39">
        <v>648</v>
      </c>
      <c r="Y634" s="105"/>
      <c r="Z634" s="105"/>
    </row>
    <row r="635" spans="1:26" s="41" customFormat="1" ht="12.75" hidden="1">
      <c r="A635" s="90">
        <v>108010100</v>
      </c>
      <c r="B635" s="42" t="s">
        <v>572</v>
      </c>
      <c r="C635" s="99"/>
      <c r="D635" s="40"/>
      <c r="E635" s="40"/>
      <c r="F635" s="40"/>
      <c r="G635" s="40"/>
      <c r="H635" s="40"/>
      <c r="I635" s="40"/>
      <c r="J635" s="40"/>
      <c r="K635" s="40"/>
      <c r="L635" s="40"/>
      <c r="M635" s="40"/>
      <c r="N635" s="40"/>
      <c r="O635" s="40"/>
      <c r="P635" s="40"/>
      <c r="Q635" s="40"/>
      <c r="R635" s="40"/>
      <c r="S635" s="40"/>
      <c r="T635" s="40"/>
      <c r="U635" s="40"/>
      <c r="V635" s="40"/>
      <c r="W635" s="40"/>
      <c r="X635" s="39">
        <v>244</v>
      </c>
      <c r="Y635" s="105"/>
      <c r="Z635" s="105"/>
    </row>
    <row r="636" spans="1:26" s="41" customFormat="1" ht="51" hidden="1">
      <c r="A636" s="90">
        <v>108010200</v>
      </c>
      <c r="B636" s="42" t="s">
        <v>573</v>
      </c>
      <c r="C636" s="99"/>
      <c r="D636" s="40"/>
      <c r="E636" s="40"/>
      <c r="F636" s="40"/>
      <c r="G636" s="40"/>
      <c r="H636" s="40"/>
      <c r="I636" s="40"/>
      <c r="J636" s="40"/>
      <c r="K636" s="40"/>
      <c r="L636" s="40"/>
      <c r="M636" s="40"/>
      <c r="N636" s="40"/>
      <c r="O636" s="40"/>
      <c r="P636" s="40"/>
      <c r="Q636" s="40"/>
      <c r="R636" s="40"/>
      <c r="S636" s="40"/>
      <c r="T636" s="40"/>
      <c r="U636" s="40"/>
      <c r="V636" s="40"/>
      <c r="W636" s="40"/>
      <c r="X636" s="39">
        <v>494</v>
      </c>
      <c r="Y636" s="105"/>
      <c r="Z636" s="105"/>
    </row>
    <row r="637" spans="1:26" s="41" customFormat="1" ht="25.5" hidden="1">
      <c r="A637" s="90">
        <v>108020000</v>
      </c>
      <c r="B637" s="42" t="s">
        <v>574</v>
      </c>
      <c r="C637" s="99"/>
      <c r="D637" s="40"/>
      <c r="E637" s="40"/>
      <c r="F637" s="40"/>
      <c r="G637" s="40"/>
      <c r="H637" s="40"/>
      <c r="I637" s="40"/>
      <c r="J637" s="40"/>
      <c r="K637" s="40"/>
      <c r="L637" s="40"/>
      <c r="M637" s="40"/>
      <c r="N637" s="40"/>
      <c r="O637" s="40"/>
      <c r="P637" s="40"/>
      <c r="Q637" s="40"/>
      <c r="R637" s="40"/>
      <c r="S637" s="40"/>
      <c r="T637" s="40"/>
      <c r="U637" s="40"/>
      <c r="V637" s="40"/>
      <c r="W637" s="40"/>
      <c r="X637" s="39">
        <v>291</v>
      </c>
      <c r="Y637" s="105"/>
      <c r="Z637" s="105"/>
    </row>
    <row r="638" spans="1:26" s="41" customFormat="1" ht="12.75" hidden="1">
      <c r="A638" s="90">
        <v>108020100</v>
      </c>
      <c r="B638" s="42" t="s">
        <v>575</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108020200</v>
      </c>
      <c r="B639" s="42" t="s">
        <v>576</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108030000</v>
      </c>
      <c r="B640" s="42" t="s">
        <v>577</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108030100</v>
      </c>
      <c r="B641" s="42" t="s">
        <v>578</v>
      </c>
      <c r="C641" s="99"/>
      <c r="D641" s="40"/>
      <c r="E641" s="40"/>
      <c r="F641" s="40"/>
      <c r="G641" s="40"/>
      <c r="H641" s="40"/>
      <c r="I641" s="40"/>
      <c r="J641" s="40"/>
      <c r="K641" s="40"/>
      <c r="L641" s="40"/>
      <c r="M641" s="40"/>
      <c r="N641" s="40"/>
      <c r="O641" s="40"/>
      <c r="P641" s="40"/>
      <c r="Q641" s="40"/>
      <c r="R641" s="40"/>
      <c r="S641" s="40"/>
      <c r="T641" s="40"/>
      <c r="U641" s="40"/>
      <c r="V641" s="40"/>
      <c r="W641" s="40"/>
      <c r="X641" s="39">
        <v>324</v>
      </c>
      <c r="Y641" s="105"/>
      <c r="Z641" s="105"/>
    </row>
    <row r="642" spans="1:26" s="41" customFormat="1" ht="12.75" hidden="1">
      <c r="A642" s="90">
        <v>108040000</v>
      </c>
      <c r="B642" s="42" t="s">
        <v>579</v>
      </c>
      <c r="C642" s="99"/>
      <c r="D642" s="40"/>
      <c r="E642" s="40"/>
      <c r="F642" s="40"/>
      <c r="G642" s="40"/>
      <c r="H642" s="40"/>
      <c r="I642" s="40"/>
      <c r="J642" s="40"/>
      <c r="K642" s="40"/>
      <c r="L642" s="40"/>
      <c r="M642" s="40"/>
      <c r="N642" s="40"/>
      <c r="O642" s="40"/>
      <c r="P642" s="40"/>
      <c r="Q642" s="40"/>
      <c r="R642" s="40"/>
      <c r="S642" s="40"/>
      <c r="T642" s="40"/>
      <c r="U642" s="40"/>
      <c r="V642" s="40"/>
      <c r="W642" s="40"/>
      <c r="X642" s="39">
        <v>659</v>
      </c>
      <c r="Y642" s="105"/>
      <c r="Z642" s="105"/>
    </row>
    <row r="643" spans="1:26" s="41" customFormat="1" ht="25.5" hidden="1">
      <c r="A643" s="90">
        <v>108050000</v>
      </c>
      <c r="B643" s="42" t="s">
        <v>580</v>
      </c>
      <c r="C643" s="99"/>
      <c r="D643" s="40"/>
      <c r="E643" s="40"/>
      <c r="F643" s="40"/>
      <c r="G643" s="40"/>
      <c r="H643" s="40"/>
      <c r="I643" s="40"/>
      <c r="J643" s="40"/>
      <c r="K643" s="40"/>
      <c r="L643" s="40"/>
      <c r="M643" s="40"/>
      <c r="N643" s="40"/>
      <c r="O643" s="40"/>
      <c r="P643" s="40"/>
      <c r="Q643" s="40"/>
      <c r="R643" s="40"/>
      <c r="S643" s="40"/>
      <c r="T643" s="40"/>
      <c r="U643" s="40"/>
      <c r="V643" s="40"/>
      <c r="W643" s="40"/>
      <c r="X643" s="39">
        <v>513</v>
      </c>
      <c r="Y643" s="105"/>
      <c r="Z643" s="105"/>
    </row>
    <row r="644" spans="1:26" s="41" customFormat="1" ht="25.5" hidden="1">
      <c r="A644" s="90">
        <v>108060000</v>
      </c>
      <c r="B644" s="42" t="s">
        <v>581</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25.5" hidden="1">
      <c r="A645" s="90">
        <v>108060100</v>
      </c>
      <c r="B645" s="42" t="s">
        <v>582</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108060200</v>
      </c>
      <c r="B646" s="42" t="s">
        <v>583</v>
      </c>
      <c r="C646" s="99"/>
      <c r="D646" s="40"/>
      <c r="E646" s="40"/>
      <c r="F646" s="40"/>
      <c r="G646" s="40"/>
      <c r="H646" s="40"/>
      <c r="I646" s="40"/>
      <c r="J646" s="40"/>
      <c r="K646" s="40"/>
      <c r="L646" s="40"/>
      <c r="M646" s="40"/>
      <c r="N646" s="40"/>
      <c r="O646" s="40"/>
      <c r="P646" s="40"/>
      <c r="Q646" s="40"/>
      <c r="R646" s="40"/>
      <c r="S646" s="40"/>
      <c r="T646" s="40"/>
      <c r="U646" s="40"/>
      <c r="V646" s="40"/>
      <c r="W646" s="40"/>
      <c r="X646" s="39">
        <v>324</v>
      </c>
      <c r="Y646" s="105"/>
      <c r="Z646" s="105"/>
    </row>
    <row r="647" spans="1:26" s="41" customFormat="1" ht="12.75" hidden="1">
      <c r="A647" s="90">
        <v>108070000</v>
      </c>
      <c r="B647" s="42" t="s">
        <v>584</v>
      </c>
      <c r="C647" s="99"/>
      <c r="D647" s="40"/>
      <c r="E647" s="40"/>
      <c r="F647" s="40"/>
      <c r="G647" s="40"/>
      <c r="H647" s="40"/>
      <c r="I647" s="40"/>
      <c r="J647" s="40"/>
      <c r="K647" s="40"/>
      <c r="L647" s="40"/>
      <c r="M647" s="40"/>
      <c r="N647" s="40"/>
      <c r="O647" s="40"/>
      <c r="P647" s="40"/>
      <c r="Q647" s="40"/>
      <c r="R647" s="40"/>
      <c r="S647" s="40"/>
      <c r="T647" s="40"/>
      <c r="U647" s="40"/>
      <c r="V647" s="40"/>
      <c r="W647" s="40"/>
      <c r="X647" s="39">
        <v>565</v>
      </c>
      <c r="Y647" s="105"/>
      <c r="Z647" s="105"/>
    </row>
    <row r="648" spans="1:26" s="41" customFormat="1" ht="12.75" hidden="1">
      <c r="A648" s="90">
        <v>108070100</v>
      </c>
      <c r="B648" s="42" t="s">
        <v>585</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108080000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108080100</v>
      </c>
      <c r="B650" s="42" t="s">
        <v>585</v>
      </c>
      <c r="C650" s="99"/>
      <c r="D650" s="40"/>
      <c r="E650" s="40"/>
      <c r="F650" s="40"/>
      <c r="G650" s="40"/>
      <c r="H650" s="40"/>
      <c r="I650" s="40"/>
      <c r="J650" s="40"/>
      <c r="K650" s="40"/>
      <c r="L650" s="40"/>
      <c r="M650" s="40"/>
      <c r="N650" s="40"/>
      <c r="O650" s="40"/>
      <c r="P650" s="40"/>
      <c r="Q650" s="40"/>
      <c r="R650" s="40"/>
      <c r="S650" s="40"/>
      <c r="T650" s="40"/>
      <c r="U650" s="40"/>
      <c r="V650" s="40"/>
      <c r="W650" s="40"/>
      <c r="X650" s="39">
        <v>324</v>
      </c>
      <c r="Y650" s="105"/>
      <c r="Z650" s="105"/>
    </row>
    <row r="651" spans="1:26" s="41" customFormat="1" ht="12.75" hidden="1">
      <c r="A651" s="90">
        <v>108090000</v>
      </c>
      <c r="B651" s="42" t="s">
        <v>587</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108100000</v>
      </c>
      <c r="B652" s="42" t="s">
        <v>588</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108100100</v>
      </c>
      <c r="B653" s="42" t="s">
        <v>589</v>
      </c>
      <c r="C653" s="99"/>
      <c r="D653" s="40"/>
      <c r="E653" s="40"/>
      <c r="F653" s="40"/>
      <c r="G653" s="40"/>
      <c r="H653" s="40"/>
      <c r="I653" s="40"/>
      <c r="J653" s="40"/>
      <c r="K653" s="40"/>
      <c r="L653" s="40"/>
      <c r="M653" s="40"/>
      <c r="N653" s="40"/>
      <c r="O653" s="40"/>
      <c r="P653" s="40"/>
      <c r="Q653" s="40"/>
      <c r="R653" s="40"/>
      <c r="S653" s="40"/>
      <c r="T653" s="40"/>
      <c r="U653" s="40"/>
      <c r="V653" s="40"/>
      <c r="W653" s="40"/>
      <c r="X653" s="39">
        <v>565</v>
      </c>
      <c r="Y653" s="105"/>
      <c r="Z653" s="105"/>
    </row>
    <row r="654" spans="1:26" s="41" customFormat="1" ht="12.75" hidden="1">
      <c r="A654" s="90">
        <v>108110000</v>
      </c>
      <c r="B654" s="42" t="s">
        <v>590</v>
      </c>
      <c r="C654" s="99"/>
      <c r="D654" s="40"/>
      <c r="E654" s="40"/>
      <c r="F654" s="40"/>
      <c r="G654" s="40"/>
      <c r="H654" s="40"/>
      <c r="I654" s="40"/>
      <c r="J654" s="40"/>
      <c r="K654" s="40"/>
      <c r="L654" s="40"/>
      <c r="M654" s="40"/>
      <c r="N654" s="40"/>
      <c r="O654" s="40"/>
      <c r="P654" s="40"/>
      <c r="Q654" s="40"/>
      <c r="R654" s="40"/>
      <c r="S654" s="40"/>
      <c r="T654" s="40"/>
      <c r="U654" s="40"/>
      <c r="V654" s="40"/>
      <c r="W654" s="40"/>
      <c r="X654" s="39">
        <v>442</v>
      </c>
      <c r="Y654" s="105"/>
      <c r="Z654" s="105"/>
    </row>
    <row r="655" spans="1:26" s="41" customFormat="1" ht="25.5" hidden="1">
      <c r="A655" s="90">
        <v>108120000</v>
      </c>
      <c r="B655" s="42" t="s">
        <v>591</v>
      </c>
      <c r="C655" s="99"/>
      <c r="D655" s="40"/>
      <c r="E655" s="40"/>
      <c r="F655" s="40"/>
      <c r="G655" s="40"/>
      <c r="H655" s="40"/>
      <c r="I655" s="40"/>
      <c r="J655" s="40"/>
      <c r="K655" s="40"/>
      <c r="L655" s="40"/>
      <c r="M655" s="40"/>
      <c r="N655" s="40"/>
      <c r="O655" s="40"/>
      <c r="P655" s="40"/>
      <c r="Q655" s="40"/>
      <c r="R655" s="40"/>
      <c r="S655" s="40"/>
      <c r="T655" s="40"/>
      <c r="U655" s="40"/>
      <c r="V655" s="40"/>
      <c r="W655" s="40"/>
      <c r="X655" s="39">
        <v>324</v>
      </c>
      <c r="Y655" s="105"/>
      <c r="Z655" s="105"/>
    </row>
    <row r="656" spans="1:26" s="41" customFormat="1" ht="12.75" hidden="1">
      <c r="A656" s="90">
        <v>109000000</v>
      </c>
      <c r="B656" s="42" t="s">
        <v>592</v>
      </c>
      <c r="C656" s="99"/>
      <c r="D656" s="40"/>
      <c r="E656" s="40"/>
      <c r="F656" s="40"/>
      <c r="G656" s="40"/>
      <c r="H656" s="40"/>
      <c r="I656" s="40"/>
      <c r="J656" s="40"/>
      <c r="K656" s="40"/>
      <c r="L656" s="40"/>
      <c r="M656" s="40"/>
      <c r="N656" s="40"/>
      <c r="O656" s="40"/>
      <c r="P656" s="40"/>
      <c r="Q656" s="40"/>
      <c r="R656" s="40"/>
      <c r="S656" s="40"/>
      <c r="T656" s="40"/>
      <c r="U656" s="40"/>
      <c r="V656" s="40"/>
      <c r="W656" s="40"/>
      <c r="X656" s="39">
        <v>230</v>
      </c>
      <c r="Y656" s="105"/>
      <c r="Z656" s="105"/>
    </row>
    <row r="657" spans="1:26" s="41" customFormat="1" ht="12.75" hidden="1">
      <c r="A657" s="90">
        <v>109010000</v>
      </c>
      <c r="B657" s="42" t="s">
        <v>593</v>
      </c>
      <c r="C657" s="99"/>
      <c r="D657" s="40"/>
      <c r="E657" s="40"/>
      <c r="F657" s="40"/>
      <c r="G657" s="40"/>
      <c r="H657" s="40"/>
      <c r="I657" s="40"/>
      <c r="J657" s="40"/>
      <c r="K657" s="40"/>
      <c r="L657" s="40"/>
      <c r="M657" s="40"/>
      <c r="N657" s="40"/>
      <c r="O657" s="40"/>
      <c r="P657" s="40"/>
      <c r="Q657" s="40"/>
      <c r="R657" s="40"/>
      <c r="S657" s="40"/>
      <c r="T657" s="40"/>
      <c r="U657" s="40"/>
      <c r="V657" s="40"/>
      <c r="W657" s="40"/>
      <c r="X657" s="39">
        <v>315</v>
      </c>
      <c r="Y657" s="105"/>
      <c r="Z657" s="105"/>
    </row>
    <row r="658" spans="1:26" s="41" customFormat="1" ht="25.5">
      <c r="A658" s="90">
        <v>109020000</v>
      </c>
      <c r="B658" s="42" t="s">
        <v>594</v>
      </c>
      <c r="C658" s="99"/>
      <c r="D658" s="40"/>
      <c r="E658" s="40"/>
      <c r="F658" s="40"/>
      <c r="G658" s="40"/>
      <c r="H658" s="40"/>
      <c r="I658" s="40">
        <v>1</v>
      </c>
      <c r="J658" s="40">
        <v>1</v>
      </c>
      <c r="K658" s="40"/>
      <c r="L658" s="40"/>
      <c r="M658" s="40"/>
      <c r="N658" s="40">
        <v>1</v>
      </c>
      <c r="O658" s="40">
        <v>1</v>
      </c>
      <c r="P658" s="40"/>
      <c r="Q658" s="40"/>
      <c r="R658" s="40"/>
      <c r="S658" s="40"/>
      <c r="T658" s="40"/>
      <c r="U658" s="40"/>
      <c r="V658" s="40"/>
      <c r="W658" s="40"/>
      <c r="X658" s="39">
        <v>356</v>
      </c>
      <c r="Y658" s="105"/>
      <c r="Z658" s="105"/>
    </row>
    <row r="659" spans="1:26" s="41" customFormat="1" ht="25.5" hidden="1">
      <c r="A659" s="90">
        <v>109020100</v>
      </c>
      <c r="B659" s="42" t="s">
        <v>595</v>
      </c>
      <c r="C659" s="99"/>
      <c r="D659" s="40"/>
      <c r="E659" s="40"/>
      <c r="F659" s="40"/>
      <c r="G659" s="40"/>
      <c r="H659" s="40"/>
      <c r="I659" s="40"/>
      <c r="J659" s="40"/>
      <c r="K659" s="40"/>
      <c r="L659" s="40"/>
      <c r="M659" s="40"/>
      <c r="N659" s="40"/>
      <c r="O659" s="40"/>
      <c r="P659" s="40"/>
      <c r="Q659" s="40"/>
      <c r="R659" s="40"/>
      <c r="S659" s="40"/>
      <c r="T659" s="40"/>
      <c r="U659" s="40"/>
      <c r="V659" s="40"/>
      <c r="W659" s="40"/>
      <c r="X659" s="39">
        <v>324</v>
      </c>
      <c r="Y659" s="105"/>
      <c r="Z659" s="105"/>
    </row>
    <row r="660" spans="1:26" s="41" customFormat="1" ht="25.5" hidden="1">
      <c r="A660" s="90">
        <v>109030000</v>
      </c>
      <c r="B660" s="42" t="s">
        <v>596</v>
      </c>
      <c r="C660" s="99"/>
      <c r="D660" s="40"/>
      <c r="E660" s="40"/>
      <c r="F660" s="40"/>
      <c r="G660" s="40"/>
      <c r="H660" s="40"/>
      <c r="I660" s="40"/>
      <c r="J660" s="40"/>
      <c r="K660" s="40"/>
      <c r="L660" s="40"/>
      <c r="M660" s="40"/>
      <c r="N660" s="40"/>
      <c r="O660" s="40"/>
      <c r="P660" s="40"/>
      <c r="Q660" s="40"/>
      <c r="R660" s="40"/>
      <c r="S660" s="40"/>
      <c r="T660" s="40"/>
      <c r="U660" s="40"/>
      <c r="V660" s="40"/>
      <c r="W660" s="40"/>
      <c r="X660" s="39">
        <v>406</v>
      </c>
      <c r="Y660" s="105"/>
      <c r="Z660" s="105"/>
    </row>
    <row r="661" spans="1:26" s="41" customFormat="1" ht="25.5" hidden="1">
      <c r="A661" s="90">
        <v>109040000</v>
      </c>
      <c r="B661" s="42" t="s">
        <v>597</v>
      </c>
      <c r="C661" s="99"/>
      <c r="D661" s="40"/>
      <c r="E661" s="40"/>
      <c r="F661" s="40"/>
      <c r="G661" s="40"/>
      <c r="H661" s="40"/>
      <c r="I661" s="40"/>
      <c r="J661" s="40"/>
      <c r="K661" s="40"/>
      <c r="L661" s="40"/>
      <c r="M661" s="40"/>
      <c r="N661" s="40"/>
      <c r="O661" s="40"/>
      <c r="P661" s="40"/>
      <c r="Q661" s="40"/>
      <c r="R661" s="40"/>
      <c r="S661" s="40"/>
      <c r="T661" s="40"/>
      <c r="U661" s="40"/>
      <c r="V661" s="40"/>
      <c r="W661" s="40"/>
      <c r="X661" s="39">
        <v>318</v>
      </c>
      <c r="Y661" s="105"/>
      <c r="Z661" s="105"/>
    </row>
    <row r="662" spans="1:26" s="41" customFormat="1" ht="12.75" hidden="1">
      <c r="A662" s="90">
        <v>110000000</v>
      </c>
      <c r="B662" s="42" t="s">
        <v>598</v>
      </c>
      <c r="C662" s="99"/>
      <c r="D662" s="40"/>
      <c r="E662" s="40"/>
      <c r="F662" s="40"/>
      <c r="G662" s="40"/>
      <c r="H662" s="40"/>
      <c r="I662" s="40"/>
      <c r="J662" s="40"/>
      <c r="K662" s="40"/>
      <c r="L662" s="40"/>
      <c r="M662" s="40"/>
      <c r="N662" s="40"/>
      <c r="O662" s="40"/>
      <c r="P662" s="40"/>
      <c r="Q662" s="40"/>
      <c r="R662" s="40"/>
      <c r="S662" s="40"/>
      <c r="T662" s="40"/>
      <c r="U662" s="40"/>
      <c r="V662" s="40"/>
      <c r="W662" s="40"/>
      <c r="X662" s="39">
        <v>195</v>
      </c>
      <c r="Y662" s="105"/>
      <c r="Z662" s="105"/>
    </row>
    <row r="663" spans="1:26" s="41" customFormat="1" ht="25.5" hidden="1">
      <c r="A663" s="90">
        <v>110010000</v>
      </c>
      <c r="B663" s="42" t="s">
        <v>599</v>
      </c>
      <c r="C663" s="99"/>
      <c r="D663" s="40"/>
      <c r="E663" s="40"/>
      <c r="F663" s="40"/>
      <c r="G663" s="40"/>
      <c r="H663" s="40"/>
      <c r="I663" s="40"/>
      <c r="J663" s="40"/>
      <c r="K663" s="40"/>
      <c r="L663" s="40"/>
      <c r="M663" s="40"/>
      <c r="N663" s="40"/>
      <c r="O663" s="40"/>
      <c r="P663" s="40"/>
      <c r="Q663" s="40"/>
      <c r="R663" s="40"/>
      <c r="S663" s="40"/>
      <c r="T663" s="40"/>
      <c r="U663" s="40"/>
      <c r="V663" s="40"/>
      <c r="W663" s="40"/>
      <c r="X663" s="39">
        <v>267</v>
      </c>
      <c r="Y663" s="105"/>
      <c r="Z663" s="105"/>
    </row>
    <row r="664" spans="1:26" s="41" customFormat="1" ht="12.75" hidden="1">
      <c r="A664" s="90">
        <v>110020000</v>
      </c>
      <c r="B664" s="42" t="s">
        <v>600</v>
      </c>
      <c r="C664" s="99"/>
      <c r="D664" s="40"/>
      <c r="E664" s="40"/>
      <c r="F664" s="40"/>
      <c r="G664" s="40"/>
      <c r="H664" s="40"/>
      <c r="I664" s="40"/>
      <c r="J664" s="40"/>
      <c r="K664" s="40"/>
      <c r="L664" s="40"/>
      <c r="M664" s="40"/>
      <c r="N664" s="40"/>
      <c r="O664" s="40"/>
      <c r="P664" s="40"/>
      <c r="Q664" s="40"/>
      <c r="R664" s="40"/>
      <c r="S664" s="40"/>
      <c r="T664" s="40"/>
      <c r="U664" s="40"/>
      <c r="V664" s="40"/>
      <c r="W664" s="40"/>
      <c r="X664" s="39">
        <v>127</v>
      </c>
      <c r="Y664" s="105"/>
      <c r="Z664" s="105"/>
    </row>
    <row r="665" spans="1:26" s="41" customFormat="1" ht="25.5" hidden="1">
      <c r="A665" s="90">
        <v>111000000</v>
      </c>
      <c r="B665" s="42" t="s">
        <v>601</v>
      </c>
      <c r="C665" s="99"/>
      <c r="D665" s="40"/>
      <c r="E665" s="40"/>
      <c r="F665" s="40"/>
      <c r="G665" s="40"/>
      <c r="H665" s="40"/>
      <c r="I665" s="40"/>
      <c r="J665" s="40"/>
      <c r="K665" s="40"/>
      <c r="L665" s="40"/>
      <c r="M665" s="40"/>
      <c r="N665" s="40"/>
      <c r="O665" s="40"/>
      <c r="P665" s="40"/>
      <c r="Q665" s="40"/>
      <c r="R665" s="40"/>
      <c r="S665" s="40"/>
      <c r="T665" s="40"/>
      <c r="U665" s="40"/>
      <c r="V665" s="40"/>
      <c r="W665" s="40"/>
      <c r="X665" s="39">
        <v>159</v>
      </c>
      <c r="Y665" s="105"/>
      <c r="Z665" s="105"/>
    </row>
    <row r="666" spans="1:26" s="41" customFormat="1" ht="12.75" hidden="1">
      <c r="A666" s="90">
        <v>111010000</v>
      </c>
      <c r="B666" s="42" t="s">
        <v>602</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111020000</v>
      </c>
      <c r="B667" s="42" t="s">
        <v>603</v>
      </c>
      <c r="C667" s="99"/>
      <c r="D667" s="40"/>
      <c r="E667" s="40"/>
      <c r="F667" s="40"/>
      <c r="G667" s="40"/>
      <c r="H667" s="40"/>
      <c r="I667" s="40"/>
      <c r="J667" s="40"/>
      <c r="K667" s="40"/>
      <c r="L667" s="40"/>
      <c r="M667" s="40"/>
      <c r="N667" s="40"/>
      <c r="O667" s="40"/>
      <c r="P667" s="40"/>
      <c r="Q667" s="40"/>
      <c r="R667" s="40"/>
      <c r="S667" s="40"/>
      <c r="T667" s="40"/>
      <c r="U667" s="40"/>
      <c r="V667" s="40"/>
      <c r="W667" s="40"/>
      <c r="X667" s="39">
        <v>565</v>
      </c>
      <c r="Y667" s="105"/>
      <c r="Z667" s="105"/>
    </row>
    <row r="668" spans="1:26" s="41" customFormat="1" ht="12.75" hidden="1">
      <c r="A668" s="90">
        <v>111020100</v>
      </c>
      <c r="B668" s="42" t="s">
        <v>604</v>
      </c>
      <c r="C668" s="99"/>
      <c r="D668" s="40"/>
      <c r="E668" s="40"/>
      <c r="F668" s="40"/>
      <c r="G668" s="40"/>
      <c r="H668" s="40"/>
      <c r="I668" s="40"/>
      <c r="J668" s="40"/>
      <c r="K668" s="40"/>
      <c r="L668" s="40"/>
      <c r="M668" s="40"/>
      <c r="N668" s="40"/>
      <c r="O668" s="40"/>
      <c r="P668" s="40"/>
      <c r="Q668" s="40"/>
      <c r="R668" s="40"/>
      <c r="S668" s="40"/>
      <c r="T668" s="40"/>
      <c r="U668" s="40"/>
      <c r="V668" s="40"/>
      <c r="W668" s="40"/>
      <c r="X668" s="39">
        <v>532</v>
      </c>
      <c r="Y668" s="105"/>
      <c r="Z668" s="105"/>
    </row>
    <row r="669" spans="1:26" s="41" customFormat="1" ht="12.75" hidden="1">
      <c r="A669" s="90">
        <v>111020200</v>
      </c>
      <c r="B669" s="42" t="s">
        <v>605</v>
      </c>
      <c r="C669" s="99"/>
      <c r="D669" s="40"/>
      <c r="E669" s="40"/>
      <c r="F669" s="40"/>
      <c r="G669" s="40"/>
      <c r="H669" s="40"/>
      <c r="I669" s="40"/>
      <c r="J669" s="40"/>
      <c r="K669" s="40"/>
      <c r="L669" s="40"/>
      <c r="M669" s="40"/>
      <c r="N669" s="40"/>
      <c r="O669" s="40"/>
      <c r="P669" s="40"/>
      <c r="Q669" s="40"/>
      <c r="R669" s="40"/>
      <c r="S669" s="40"/>
      <c r="T669" s="40"/>
      <c r="U669" s="40"/>
      <c r="V669" s="40"/>
      <c r="W669" s="40"/>
      <c r="X669" s="39">
        <v>617</v>
      </c>
      <c r="Y669" s="105"/>
      <c r="Z669" s="105"/>
    </row>
    <row r="670" spans="1:26" s="41" customFormat="1" ht="12.75" hidden="1">
      <c r="A670" s="90">
        <v>111020300</v>
      </c>
      <c r="B670" s="42" t="s">
        <v>606</v>
      </c>
      <c r="C670" s="99"/>
      <c r="D670" s="40"/>
      <c r="E670" s="40"/>
      <c r="F670" s="40"/>
      <c r="G670" s="40"/>
      <c r="H670" s="40"/>
      <c r="I670" s="40"/>
      <c r="J670" s="40"/>
      <c r="K670" s="40"/>
      <c r="L670" s="40"/>
      <c r="M670" s="40"/>
      <c r="N670" s="40"/>
      <c r="O670" s="40"/>
      <c r="P670" s="40"/>
      <c r="Q670" s="40"/>
      <c r="R670" s="40"/>
      <c r="S670" s="40"/>
      <c r="T670" s="40"/>
      <c r="U670" s="40"/>
      <c r="V670" s="40"/>
      <c r="W670" s="40"/>
      <c r="X670" s="39">
        <v>532</v>
      </c>
      <c r="Y670" s="105"/>
      <c r="Z670" s="105"/>
    </row>
    <row r="671" spans="1:26" s="41" customFormat="1" ht="12.75" hidden="1">
      <c r="A671" s="90">
        <v>111030000</v>
      </c>
      <c r="B671" s="42" t="s">
        <v>607</v>
      </c>
      <c r="C671" s="99"/>
      <c r="D671" s="40"/>
      <c r="E671" s="40"/>
      <c r="F671" s="40"/>
      <c r="G671" s="40"/>
      <c r="H671" s="40"/>
      <c r="I671" s="40"/>
      <c r="J671" s="40"/>
      <c r="K671" s="40"/>
      <c r="L671" s="40"/>
      <c r="M671" s="40"/>
      <c r="N671" s="40"/>
      <c r="O671" s="40"/>
      <c r="P671" s="40"/>
      <c r="Q671" s="40"/>
      <c r="R671" s="40"/>
      <c r="S671" s="40"/>
      <c r="T671" s="40"/>
      <c r="U671" s="40"/>
      <c r="V671" s="40"/>
      <c r="W671" s="40"/>
      <c r="X671" s="39">
        <v>540</v>
      </c>
      <c r="Y671" s="105"/>
      <c r="Z671" s="105"/>
    </row>
    <row r="672" spans="1:26" s="41" customFormat="1" ht="12.75" hidden="1">
      <c r="A672" s="90">
        <v>111030100</v>
      </c>
      <c r="B672" s="42" t="s">
        <v>608</v>
      </c>
      <c r="C672" s="99"/>
      <c r="D672" s="40"/>
      <c r="E672" s="40"/>
      <c r="F672" s="40"/>
      <c r="G672" s="40"/>
      <c r="H672" s="40"/>
      <c r="I672" s="40"/>
      <c r="J672" s="40"/>
      <c r="K672" s="40"/>
      <c r="L672" s="40"/>
      <c r="M672" s="40"/>
      <c r="N672" s="40"/>
      <c r="O672" s="40"/>
      <c r="P672" s="40"/>
      <c r="Q672" s="40"/>
      <c r="R672" s="40"/>
      <c r="S672" s="40"/>
      <c r="T672" s="40"/>
      <c r="U672" s="40"/>
      <c r="V672" s="40"/>
      <c r="W672" s="40"/>
      <c r="X672" s="39">
        <v>994</v>
      </c>
      <c r="Y672" s="105"/>
      <c r="Z672" s="105"/>
    </row>
    <row r="673" spans="1:26" s="41" customFormat="1" ht="12.75" hidden="1">
      <c r="A673" s="90">
        <v>111030200</v>
      </c>
      <c r="B673" s="42" t="s">
        <v>609</v>
      </c>
      <c r="C673" s="99"/>
      <c r="D673" s="40"/>
      <c r="E673" s="40"/>
      <c r="F673" s="40"/>
      <c r="G673" s="40"/>
      <c r="H673" s="40"/>
      <c r="I673" s="40"/>
      <c r="J673" s="40"/>
      <c r="K673" s="40"/>
      <c r="L673" s="40"/>
      <c r="M673" s="40"/>
      <c r="N673" s="40"/>
      <c r="O673" s="40"/>
      <c r="P673" s="40"/>
      <c r="Q673" s="40"/>
      <c r="R673" s="40"/>
      <c r="S673" s="40"/>
      <c r="T673" s="40"/>
      <c r="U673" s="40"/>
      <c r="V673" s="40"/>
      <c r="W673" s="40"/>
      <c r="X673" s="39">
        <v>560</v>
      </c>
      <c r="Y673" s="105"/>
      <c r="Z673" s="105"/>
    </row>
    <row r="674" spans="1:26" s="41" customFormat="1" ht="38.25" hidden="1">
      <c r="A674" s="90">
        <v>111030300</v>
      </c>
      <c r="B674" s="42" t="s">
        <v>610</v>
      </c>
      <c r="C674" s="99"/>
      <c r="D674" s="40"/>
      <c r="E674" s="40"/>
      <c r="F674" s="40"/>
      <c r="G674" s="40"/>
      <c r="H674" s="40"/>
      <c r="I674" s="40"/>
      <c r="J674" s="40"/>
      <c r="K674" s="40"/>
      <c r="L674" s="40"/>
      <c r="M674" s="40"/>
      <c r="N674" s="40"/>
      <c r="O674" s="40"/>
      <c r="P674" s="40"/>
      <c r="Q674" s="40"/>
      <c r="R674" s="40"/>
      <c r="S674" s="40"/>
      <c r="T674" s="40"/>
      <c r="U674" s="40"/>
      <c r="V674" s="40"/>
      <c r="W674" s="40"/>
      <c r="X674" s="39">
        <v>994</v>
      </c>
      <c r="Y674" s="105"/>
      <c r="Z674" s="105"/>
    </row>
    <row r="675" spans="1:26" s="41" customFormat="1" ht="12.75" hidden="1">
      <c r="A675" s="90">
        <v>111030400</v>
      </c>
      <c r="B675" s="42" t="s">
        <v>611</v>
      </c>
      <c r="C675" s="99"/>
      <c r="D675" s="40"/>
      <c r="E675" s="40"/>
      <c r="F675" s="40"/>
      <c r="G675" s="40"/>
      <c r="H675" s="40"/>
      <c r="I675" s="40"/>
      <c r="J675" s="40"/>
      <c r="K675" s="40"/>
      <c r="L675" s="40"/>
      <c r="M675" s="40"/>
      <c r="N675" s="40"/>
      <c r="O675" s="40"/>
      <c r="P675" s="40"/>
      <c r="Q675" s="40"/>
      <c r="R675" s="40"/>
      <c r="S675" s="40"/>
      <c r="T675" s="40"/>
      <c r="U675" s="40"/>
      <c r="V675" s="40"/>
      <c r="W675" s="40"/>
      <c r="X675" s="39">
        <v>1079</v>
      </c>
      <c r="Y675" s="105"/>
      <c r="Z675" s="105"/>
    </row>
    <row r="676" spans="1:26" s="41" customFormat="1" ht="12.75" hidden="1">
      <c r="A676" s="90">
        <v>111030500</v>
      </c>
      <c r="B676" s="42" t="s">
        <v>612</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12.75" hidden="1">
      <c r="A677" s="90">
        <v>111030600</v>
      </c>
      <c r="B677" s="42" t="s">
        <v>613</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25.5" hidden="1">
      <c r="A678" s="90">
        <v>111030700</v>
      </c>
      <c r="B678" s="42" t="s">
        <v>614</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111030800</v>
      </c>
      <c r="B679" s="42" t="s">
        <v>615</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111030900</v>
      </c>
      <c r="B680" s="42" t="s">
        <v>616</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111031000</v>
      </c>
      <c r="B681" s="42" t="s">
        <v>617</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111031001</v>
      </c>
      <c r="B682" s="42" t="s">
        <v>618</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111031002</v>
      </c>
      <c r="B683" s="42" t="s">
        <v>619</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111031003</v>
      </c>
      <c r="B684" s="42" t="s">
        <v>620</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111031004</v>
      </c>
      <c r="B685" s="42" t="s">
        <v>621</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12.75" hidden="1">
      <c r="A686" s="90">
        <v>111031005</v>
      </c>
      <c r="B686" s="42" t="s">
        <v>622</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25.5" customHeight="1" hidden="1">
      <c r="A687" s="90">
        <v>111031006</v>
      </c>
      <c r="B687" s="42" t="s">
        <v>623</v>
      </c>
      <c r="C687" s="99"/>
      <c r="D687" s="40"/>
      <c r="E687" s="40"/>
      <c r="F687" s="40"/>
      <c r="G687" s="40"/>
      <c r="H687" s="40"/>
      <c r="I687" s="40"/>
      <c r="J687" s="40"/>
      <c r="K687" s="40"/>
      <c r="L687" s="40"/>
      <c r="M687" s="40"/>
      <c r="N687" s="40"/>
      <c r="O687" s="40"/>
      <c r="P687" s="40"/>
      <c r="Q687" s="40"/>
      <c r="R687" s="40"/>
      <c r="S687" s="40"/>
      <c r="T687" s="40"/>
      <c r="U687" s="40"/>
      <c r="V687" s="40"/>
      <c r="W687" s="40"/>
      <c r="X687" s="39">
        <v>994</v>
      </c>
      <c r="Y687" s="105"/>
      <c r="Z687" s="105"/>
    </row>
    <row r="688" spans="1:26" s="41" customFormat="1" ht="12.75" hidden="1">
      <c r="A688" s="90">
        <v>111031100</v>
      </c>
      <c r="B688" s="42" t="s">
        <v>624</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111031101</v>
      </c>
      <c r="B689" s="42" t="s">
        <v>625</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111031102</v>
      </c>
      <c r="B690" s="42" t="s">
        <v>626</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111031200</v>
      </c>
      <c r="B691" s="42" t="s">
        <v>627</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111031300</v>
      </c>
      <c r="B692" s="42" t="s">
        <v>628</v>
      </c>
      <c r="C692" s="99"/>
      <c r="D692" s="40"/>
      <c r="E692" s="40"/>
      <c r="F692" s="40"/>
      <c r="G692" s="40"/>
      <c r="H692" s="40"/>
      <c r="I692" s="40"/>
      <c r="J692" s="40"/>
      <c r="K692" s="40"/>
      <c r="L692" s="40"/>
      <c r="M692" s="40"/>
      <c r="N692" s="40"/>
      <c r="O692" s="40"/>
      <c r="P692" s="40"/>
      <c r="Q692" s="40"/>
      <c r="R692" s="40"/>
      <c r="S692" s="40"/>
      <c r="T692" s="40"/>
      <c r="U692" s="40"/>
      <c r="V692" s="40"/>
      <c r="W692" s="40"/>
      <c r="X692" s="39">
        <v>532</v>
      </c>
      <c r="Y692" s="105"/>
      <c r="Z692" s="105"/>
    </row>
    <row r="693" spans="1:26" s="41" customFormat="1" ht="12.75" hidden="1">
      <c r="A693" s="90">
        <v>111031400</v>
      </c>
      <c r="B693" s="42" t="s">
        <v>629</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111031500</v>
      </c>
      <c r="B694" s="42" t="s">
        <v>630</v>
      </c>
      <c r="C694" s="99"/>
      <c r="D694" s="40"/>
      <c r="E694" s="40"/>
      <c r="F694" s="40"/>
      <c r="G694" s="40"/>
      <c r="H694" s="40"/>
      <c r="I694" s="40"/>
      <c r="J694" s="40"/>
      <c r="K694" s="40"/>
      <c r="L694" s="40"/>
      <c r="M694" s="40"/>
      <c r="N694" s="40"/>
      <c r="O694" s="40"/>
      <c r="P694" s="40"/>
      <c r="Q694" s="40"/>
      <c r="R694" s="40"/>
      <c r="S694" s="40"/>
      <c r="T694" s="40"/>
      <c r="U694" s="40"/>
      <c r="V694" s="40"/>
      <c r="W694" s="40"/>
      <c r="X694" s="39">
        <v>692</v>
      </c>
      <c r="Y694" s="105"/>
      <c r="Z694" s="105"/>
    </row>
    <row r="695" spans="1:26" s="41" customFormat="1" ht="12.75" hidden="1">
      <c r="A695" s="90">
        <v>111040000</v>
      </c>
      <c r="B695" s="42" t="s">
        <v>631</v>
      </c>
      <c r="C695" s="99"/>
      <c r="D695" s="40"/>
      <c r="E695" s="40"/>
      <c r="F695" s="40"/>
      <c r="G695" s="40"/>
      <c r="H695" s="40"/>
      <c r="I695" s="40"/>
      <c r="J695" s="40"/>
      <c r="K695" s="40"/>
      <c r="L695" s="40"/>
      <c r="M695" s="40"/>
      <c r="N695" s="40"/>
      <c r="O695" s="40"/>
      <c r="P695" s="40"/>
      <c r="Q695" s="40"/>
      <c r="R695" s="40"/>
      <c r="S695" s="40"/>
      <c r="T695" s="40"/>
      <c r="U695" s="40"/>
      <c r="V695" s="40"/>
      <c r="W695" s="40"/>
      <c r="X695" s="39">
        <v>365</v>
      </c>
      <c r="Y695" s="105"/>
      <c r="Z695" s="105"/>
    </row>
    <row r="696" spans="1:26" s="41" customFormat="1" ht="25.5" hidden="1">
      <c r="A696" s="90">
        <v>111040100</v>
      </c>
      <c r="B696" s="42" t="s">
        <v>632</v>
      </c>
      <c r="C696" s="99"/>
      <c r="D696" s="40"/>
      <c r="E696" s="40"/>
      <c r="F696" s="40"/>
      <c r="G696" s="40"/>
      <c r="H696" s="40"/>
      <c r="I696" s="40"/>
      <c r="J696" s="40"/>
      <c r="K696" s="40"/>
      <c r="L696" s="40"/>
      <c r="M696" s="40"/>
      <c r="N696" s="40"/>
      <c r="O696" s="40"/>
      <c r="P696" s="40"/>
      <c r="Q696" s="40"/>
      <c r="R696" s="40"/>
      <c r="S696" s="40"/>
      <c r="T696" s="40"/>
      <c r="U696" s="40"/>
      <c r="V696" s="40"/>
      <c r="W696" s="40"/>
      <c r="X696" s="39">
        <v>771</v>
      </c>
      <c r="Y696" s="105"/>
      <c r="Z696" s="105"/>
    </row>
    <row r="697" spans="1:26" s="41" customFormat="1" ht="12.75" hidden="1">
      <c r="A697" s="90">
        <v>111040200</v>
      </c>
      <c r="B697" s="42" t="s">
        <v>633</v>
      </c>
      <c r="C697" s="99"/>
      <c r="D697" s="40"/>
      <c r="E697" s="40"/>
      <c r="F697" s="40"/>
      <c r="G697" s="40"/>
      <c r="H697" s="40"/>
      <c r="I697" s="40"/>
      <c r="J697" s="40"/>
      <c r="K697" s="40"/>
      <c r="L697" s="40"/>
      <c r="M697" s="40"/>
      <c r="N697" s="40"/>
      <c r="O697" s="40"/>
      <c r="P697" s="40"/>
      <c r="Q697" s="40"/>
      <c r="R697" s="40"/>
      <c r="S697" s="40"/>
      <c r="T697" s="40"/>
      <c r="U697" s="40"/>
      <c r="V697" s="40"/>
      <c r="W697" s="40"/>
      <c r="X697" s="39">
        <v>365</v>
      </c>
      <c r="Y697" s="105"/>
      <c r="Z697" s="105"/>
    </row>
    <row r="698" spans="1:26" s="41" customFormat="1" ht="25.5" hidden="1">
      <c r="A698" s="90">
        <v>111040300</v>
      </c>
      <c r="B698" s="42" t="s">
        <v>634</v>
      </c>
      <c r="C698" s="99"/>
      <c r="D698" s="40"/>
      <c r="E698" s="40"/>
      <c r="F698" s="40"/>
      <c r="G698" s="40"/>
      <c r="H698" s="40"/>
      <c r="I698" s="40"/>
      <c r="J698" s="40"/>
      <c r="K698" s="40"/>
      <c r="L698" s="40"/>
      <c r="M698" s="40"/>
      <c r="N698" s="40"/>
      <c r="O698" s="40"/>
      <c r="P698" s="40"/>
      <c r="Q698" s="40"/>
      <c r="R698" s="40"/>
      <c r="S698" s="40"/>
      <c r="T698" s="40"/>
      <c r="U698" s="40"/>
      <c r="V698" s="40"/>
      <c r="W698" s="40"/>
      <c r="X698" s="39">
        <v>178</v>
      </c>
      <c r="Y698" s="105"/>
      <c r="Z698" s="105"/>
    </row>
    <row r="699" spans="1:26" s="41" customFormat="1" ht="12.75" hidden="1">
      <c r="A699" s="90">
        <v>111050000</v>
      </c>
      <c r="B699" s="42" t="s">
        <v>635</v>
      </c>
      <c r="C699" s="99"/>
      <c r="D699" s="40"/>
      <c r="E699" s="40"/>
      <c r="F699" s="40"/>
      <c r="G699" s="40"/>
      <c r="H699" s="40"/>
      <c r="I699" s="40"/>
      <c r="J699" s="40"/>
      <c r="K699" s="40"/>
      <c r="L699" s="40"/>
      <c r="M699" s="40"/>
      <c r="N699" s="40"/>
      <c r="O699" s="40"/>
      <c r="P699" s="40"/>
      <c r="Q699" s="40"/>
      <c r="R699" s="40"/>
      <c r="S699" s="40"/>
      <c r="T699" s="40"/>
      <c r="U699" s="40"/>
      <c r="V699" s="40"/>
      <c r="W699" s="40"/>
      <c r="X699" s="39">
        <v>900</v>
      </c>
      <c r="Y699" s="105"/>
      <c r="Z699" s="105"/>
    </row>
    <row r="700" spans="1:26" s="41" customFormat="1" ht="25.5" hidden="1">
      <c r="A700" s="90">
        <v>111060000</v>
      </c>
      <c r="B700" s="42" t="s">
        <v>636</v>
      </c>
      <c r="C700" s="99"/>
      <c r="D700" s="40"/>
      <c r="E700" s="40"/>
      <c r="F700" s="40"/>
      <c r="G700" s="40"/>
      <c r="H700" s="40"/>
      <c r="I700" s="40"/>
      <c r="J700" s="40"/>
      <c r="K700" s="40"/>
      <c r="L700" s="40"/>
      <c r="M700" s="40"/>
      <c r="N700" s="40"/>
      <c r="O700" s="40"/>
      <c r="P700" s="40"/>
      <c r="Q700" s="40"/>
      <c r="R700" s="40"/>
      <c r="S700" s="40"/>
      <c r="T700" s="40"/>
      <c r="U700" s="40"/>
      <c r="V700" s="40"/>
      <c r="W700" s="40"/>
      <c r="X700" s="39">
        <v>859</v>
      </c>
      <c r="Y700" s="105"/>
      <c r="Z700" s="105"/>
    </row>
    <row r="701" spans="1:26" s="41" customFormat="1" ht="25.5" hidden="1">
      <c r="A701" s="90">
        <v>112000000</v>
      </c>
      <c r="B701" s="42" t="s">
        <v>637</v>
      </c>
      <c r="C701" s="99"/>
      <c r="D701" s="40"/>
      <c r="E701" s="40"/>
      <c r="F701" s="40"/>
      <c r="G701" s="40"/>
      <c r="H701" s="40"/>
      <c r="I701" s="40"/>
      <c r="J701" s="40"/>
      <c r="K701" s="40"/>
      <c r="L701" s="40"/>
      <c r="M701" s="40"/>
      <c r="N701" s="40"/>
      <c r="O701" s="40"/>
      <c r="P701" s="40"/>
      <c r="Q701" s="40"/>
      <c r="R701" s="40"/>
      <c r="S701" s="40"/>
      <c r="T701" s="40"/>
      <c r="U701" s="40"/>
      <c r="V701" s="40"/>
      <c r="W701" s="40"/>
      <c r="X701" s="39">
        <v>198</v>
      </c>
      <c r="Y701" s="105"/>
      <c r="Z701" s="105"/>
    </row>
    <row r="702" spans="1:26" s="41" customFormat="1" ht="38.25" hidden="1">
      <c r="A702" s="90">
        <v>112010000</v>
      </c>
      <c r="B702" s="42" t="s">
        <v>638</v>
      </c>
      <c r="C702" s="99"/>
      <c r="D702" s="40"/>
      <c r="E702" s="40"/>
      <c r="F702" s="40"/>
      <c r="G702" s="40"/>
      <c r="H702" s="40"/>
      <c r="I702" s="40"/>
      <c r="J702" s="40"/>
      <c r="K702" s="40"/>
      <c r="L702" s="40"/>
      <c r="M702" s="40"/>
      <c r="N702" s="40"/>
      <c r="O702" s="40"/>
      <c r="P702" s="40"/>
      <c r="Q702" s="40"/>
      <c r="R702" s="40"/>
      <c r="S702" s="40"/>
      <c r="T702" s="40"/>
      <c r="U702" s="40"/>
      <c r="V702" s="40"/>
      <c r="W702" s="40"/>
      <c r="X702" s="39">
        <v>227</v>
      </c>
      <c r="Y702" s="105"/>
      <c r="Z702" s="105"/>
    </row>
    <row r="703" spans="1:26" s="41" customFormat="1" ht="12.75" hidden="1">
      <c r="A703" s="90">
        <v>112010100</v>
      </c>
      <c r="B703" s="42" t="s">
        <v>639</v>
      </c>
      <c r="C703" s="99"/>
      <c r="D703" s="40"/>
      <c r="E703" s="40"/>
      <c r="F703" s="40"/>
      <c r="G703" s="40"/>
      <c r="H703" s="40"/>
      <c r="I703" s="40"/>
      <c r="J703" s="40"/>
      <c r="K703" s="40"/>
      <c r="L703" s="40"/>
      <c r="M703" s="40"/>
      <c r="N703" s="40"/>
      <c r="O703" s="40"/>
      <c r="P703" s="40"/>
      <c r="Q703" s="40"/>
      <c r="R703" s="40"/>
      <c r="S703" s="40"/>
      <c r="T703" s="40"/>
      <c r="U703" s="40"/>
      <c r="V703" s="40"/>
      <c r="W703" s="40"/>
      <c r="X703" s="39">
        <v>223</v>
      </c>
      <c r="Y703" s="105"/>
      <c r="Z703" s="105"/>
    </row>
    <row r="704" spans="1:26" s="41" customFormat="1" ht="12.75" hidden="1">
      <c r="A704" s="90">
        <v>112010101</v>
      </c>
      <c r="B704" s="42" t="s">
        <v>640</v>
      </c>
      <c r="C704" s="99"/>
      <c r="D704" s="40"/>
      <c r="E704" s="40"/>
      <c r="F704" s="40"/>
      <c r="G704" s="40"/>
      <c r="H704" s="40"/>
      <c r="I704" s="40"/>
      <c r="J704" s="40"/>
      <c r="K704" s="40"/>
      <c r="L704" s="40"/>
      <c r="M704" s="40"/>
      <c r="N704" s="40"/>
      <c r="O704" s="40"/>
      <c r="P704" s="40"/>
      <c r="Q704" s="40"/>
      <c r="R704" s="40"/>
      <c r="S704" s="40"/>
      <c r="T704" s="40"/>
      <c r="U704" s="40"/>
      <c r="V704" s="40"/>
      <c r="W704" s="40"/>
      <c r="X704" s="39">
        <v>278</v>
      </c>
      <c r="Y704" s="105"/>
      <c r="Z704" s="105"/>
    </row>
    <row r="705" spans="1:26" s="41" customFormat="1" ht="25.5" hidden="1">
      <c r="A705" s="90">
        <v>112010102</v>
      </c>
      <c r="B705" s="42" t="s">
        <v>641</v>
      </c>
      <c r="C705" s="99"/>
      <c r="D705" s="40"/>
      <c r="E705" s="40"/>
      <c r="F705" s="40"/>
      <c r="G705" s="40"/>
      <c r="H705" s="40"/>
      <c r="I705" s="40"/>
      <c r="J705" s="40"/>
      <c r="K705" s="40"/>
      <c r="L705" s="40"/>
      <c r="M705" s="40"/>
      <c r="N705" s="40"/>
      <c r="O705" s="40"/>
      <c r="P705" s="40"/>
      <c r="Q705" s="40"/>
      <c r="R705" s="40"/>
      <c r="S705" s="40"/>
      <c r="T705" s="40"/>
      <c r="U705" s="40"/>
      <c r="V705" s="40"/>
      <c r="W705" s="40"/>
      <c r="X705" s="39">
        <v>324</v>
      </c>
      <c r="Y705" s="105"/>
      <c r="Z705" s="105"/>
    </row>
    <row r="706" spans="1:26" s="41" customFormat="1" ht="12.75" hidden="1">
      <c r="A706" s="90">
        <v>112010103</v>
      </c>
      <c r="B706" s="42" t="s">
        <v>642</v>
      </c>
      <c r="C706" s="99"/>
      <c r="D706" s="40"/>
      <c r="E706" s="40"/>
      <c r="F706" s="40"/>
      <c r="G706" s="40"/>
      <c r="H706" s="40"/>
      <c r="I706" s="40"/>
      <c r="J706" s="40"/>
      <c r="K706" s="40"/>
      <c r="L706" s="40"/>
      <c r="M706" s="40"/>
      <c r="N706" s="40"/>
      <c r="O706" s="40"/>
      <c r="P706" s="40"/>
      <c r="Q706" s="40"/>
      <c r="R706" s="40"/>
      <c r="S706" s="40"/>
      <c r="T706" s="40"/>
      <c r="U706" s="40"/>
      <c r="V706" s="40"/>
      <c r="W706" s="40"/>
      <c r="X706" s="39">
        <v>198</v>
      </c>
      <c r="Y706" s="105"/>
      <c r="Z706" s="105"/>
    </row>
    <row r="707" spans="1:26" s="41" customFormat="1" ht="12.75" hidden="1">
      <c r="A707" s="90">
        <v>112010104</v>
      </c>
      <c r="B707" s="42" t="s">
        <v>643</v>
      </c>
      <c r="C707" s="99"/>
      <c r="D707" s="40"/>
      <c r="E707" s="40"/>
      <c r="F707" s="40"/>
      <c r="G707" s="40"/>
      <c r="H707" s="40"/>
      <c r="I707" s="40"/>
      <c r="J707" s="40"/>
      <c r="K707" s="40"/>
      <c r="L707" s="40"/>
      <c r="M707" s="40"/>
      <c r="N707" s="40"/>
      <c r="O707" s="40"/>
      <c r="P707" s="40"/>
      <c r="Q707" s="40"/>
      <c r="R707" s="40"/>
      <c r="S707" s="40"/>
      <c r="T707" s="40"/>
      <c r="U707" s="40"/>
      <c r="V707" s="40"/>
      <c r="W707" s="40"/>
      <c r="X707" s="39">
        <v>488</v>
      </c>
      <c r="Y707" s="105"/>
      <c r="Z707" s="105"/>
    </row>
    <row r="708" spans="1:26" s="41" customFormat="1" ht="12.75" hidden="1">
      <c r="A708" s="90">
        <v>112010200</v>
      </c>
      <c r="B708" s="42" t="s">
        <v>644</v>
      </c>
      <c r="C708" s="99"/>
      <c r="D708" s="40"/>
      <c r="E708" s="40"/>
      <c r="F708" s="40"/>
      <c r="G708" s="40"/>
      <c r="H708" s="40"/>
      <c r="I708" s="40"/>
      <c r="J708" s="40"/>
      <c r="K708" s="40"/>
      <c r="L708" s="40"/>
      <c r="M708" s="40"/>
      <c r="N708" s="40"/>
      <c r="O708" s="40"/>
      <c r="P708" s="40"/>
      <c r="Q708" s="40"/>
      <c r="R708" s="40"/>
      <c r="S708" s="40"/>
      <c r="T708" s="40"/>
      <c r="U708" s="40"/>
      <c r="V708" s="40"/>
      <c r="W708" s="40"/>
      <c r="X708" s="39">
        <v>324</v>
      </c>
      <c r="Y708" s="105"/>
      <c r="Z708" s="105"/>
    </row>
    <row r="709" spans="1:26" s="41" customFormat="1" ht="12.75" hidden="1">
      <c r="A709" s="90">
        <v>112010201</v>
      </c>
      <c r="B709" s="42" t="s">
        <v>645</v>
      </c>
      <c r="C709" s="99"/>
      <c r="D709" s="40"/>
      <c r="E709" s="40"/>
      <c r="F709" s="40"/>
      <c r="G709" s="40"/>
      <c r="H709" s="40"/>
      <c r="I709" s="40"/>
      <c r="J709" s="40"/>
      <c r="K709" s="40"/>
      <c r="L709" s="40"/>
      <c r="M709" s="40"/>
      <c r="N709" s="40"/>
      <c r="O709" s="40"/>
      <c r="P709" s="40"/>
      <c r="Q709" s="40"/>
      <c r="R709" s="40"/>
      <c r="S709" s="40"/>
      <c r="T709" s="40"/>
      <c r="U709" s="40"/>
      <c r="V709" s="40"/>
      <c r="W709" s="40"/>
      <c r="X709" s="39">
        <v>286</v>
      </c>
      <c r="Y709" s="105"/>
      <c r="Z709" s="105"/>
    </row>
    <row r="710" spans="1:26" s="41" customFormat="1" ht="12.75" hidden="1">
      <c r="A710" s="90">
        <v>112010202</v>
      </c>
      <c r="B710" s="42" t="s">
        <v>646</v>
      </c>
      <c r="C710" s="99"/>
      <c r="D710" s="40"/>
      <c r="E710" s="40"/>
      <c r="F710" s="40"/>
      <c r="G710" s="40"/>
      <c r="H710" s="40"/>
      <c r="I710" s="40"/>
      <c r="J710" s="40"/>
      <c r="K710" s="40"/>
      <c r="L710" s="40"/>
      <c r="M710" s="40"/>
      <c r="N710" s="40"/>
      <c r="O710" s="40"/>
      <c r="P710" s="40"/>
      <c r="Q710" s="40"/>
      <c r="R710" s="40"/>
      <c r="S710" s="40"/>
      <c r="T710" s="40"/>
      <c r="U710" s="40"/>
      <c r="V710" s="40"/>
      <c r="W710" s="40"/>
      <c r="X710" s="39">
        <v>217</v>
      </c>
      <c r="Y710" s="105"/>
      <c r="Z710" s="105"/>
    </row>
    <row r="711" spans="1:26" s="41" customFormat="1" ht="12.75" hidden="1">
      <c r="A711" s="90">
        <v>112010203</v>
      </c>
      <c r="B711" s="42" t="s">
        <v>647</v>
      </c>
      <c r="C711" s="99"/>
      <c r="D711" s="40"/>
      <c r="E711" s="40"/>
      <c r="F711" s="40"/>
      <c r="G711" s="40"/>
      <c r="H711" s="40"/>
      <c r="I711" s="40"/>
      <c r="J711" s="40"/>
      <c r="K711" s="40"/>
      <c r="L711" s="40"/>
      <c r="M711" s="40"/>
      <c r="N711" s="40"/>
      <c r="O711" s="40"/>
      <c r="P711" s="40"/>
      <c r="Q711" s="40"/>
      <c r="R711" s="40"/>
      <c r="S711" s="40"/>
      <c r="T711" s="40"/>
      <c r="U711" s="40"/>
      <c r="V711" s="40"/>
      <c r="W711" s="40"/>
      <c r="X711" s="39">
        <v>362</v>
      </c>
      <c r="Y711" s="105"/>
      <c r="Z711" s="105"/>
    </row>
    <row r="712" spans="1:26" s="41" customFormat="1" ht="12.75" hidden="1">
      <c r="A712" s="90">
        <v>112010204</v>
      </c>
      <c r="B712" s="42" t="s">
        <v>648</v>
      </c>
      <c r="C712" s="99"/>
      <c r="D712" s="40"/>
      <c r="E712" s="40"/>
      <c r="F712" s="40"/>
      <c r="G712" s="40"/>
      <c r="H712" s="40"/>
      <c r="I712" s="40"/>
      <c r="J712" s="40"/>
      <c r="K712" s="40"/>
      <c r="L712" s="40"/>
      <c r="M712" s="40"/>
      <c r="N712" s="40"/>
      <c r="O712" s="40"/>
      <c r="P712" s="40"/>
      <c r="Q712" s="40"/>
      <c r="R712" s="40"/>
      <c r="S712" s="40"/>
      <c r="T712" s="40"/>
      <c r="U712" s="40"/>
      <c r="V712" s="40"/>
      <c r="W712" s="40"/>
      <c r="X712" s="39">
        <v>239</v>
      </c>
      <c r="Y712" s="105"/>
      <c r="Z712" s="105"/>
    </row>
    <row r="713" spans="1:26" s="41" customFormat="1" ht="25.5" hidden="1">
      <c r="A713" s="90">
        <v>112020000</v>
      </c>
      <c r="B713" s="42" t="s">
        <v>649</v>
      </c>
      <c r="C713" s="99"/>
      <c r="D713" s="40"/>
      <c r="E713" s="40"/>
      <c r="F713" s="40"/>
      <c r="G713" s="40"/>
      <c r="H713" s="40"/>
      <c r="I713" s="40"/>
      <c r="J713" s="40"/>
      <c r="K713" s="40"/>
      <c r="L713" s="40"/>
      <c r="M713" s="40"/>
      <c r="N713" s="40"/>
      <c r="O713" s="40"/>
      <c r="P713" s="40"/>
      <c r="Q713" s="40"/>
      <c r="R713" s="40"/>
      <c r="S713" s="40"/>
      <c r="T713" s="40"/>
      <c r="U713" s="40"/>
      <c r="V713" s="40"/>
      <c r="W713" s="40"/>
      <c r="X713" s="39">
        <v>324</v>
      </c>
      <c r="Y713" s="105"/>
      <c r="Z713" s="105"/>
    </row>
    <row r="714" spans="1:26" s="41" customFormat="1" ht="12.75" hidden="1">
      <c r="A714" s="90">
        <v>112030000</v>
      </c>
      <c r="B714" s="42" t="s">
        <v>650</v>
      </c>
      <c r="C714" s="99"/>
      <c r="D714" s="40"/>
      <c r="E714" s="40"/>
      <c r="F714" s="40"/>
      <c r="G714" s="40"/>
      <c r="H714" s="40"/>
      <c r="I714" s="40"/>
      <c r="J714" s="40"/>
      <c r="K714" s="40"/>
      <c r="L714" s="40"/>
      <c r="M714" s="40"/>
      <c r="N714" s="40"/>
      <c r="O714" s="40"/>
      <c r="P714" s="40"/>
      <c r="Q714" s="40"/>
      <c r="R714" s="40"/>
      <c r="S714" s="40"/>
      <c r="T714" s="40"/>
      <c r="U714" s="40"/>
      <c r="V714" s="40"/>
      <c r="W714" s="40"/>
      <c r="X714" s="39">
        <v>456</v>
      </c>
      <c r="Y714" s="105"/>
      <c r="Z714" s="105"/>
    </row>
    <row r="715" spans="1:26" s="41" customFormat="1" ht="12.75" hidden="1">
      <c r="A715" s="90">
        <v>112030100</v>
      </c>
      <c r="B715" s="42" t="s">
        <v>645</v>
      </c>
      <c r="C715" s="99"/>
      <c r="D715" s="40"/>
      <c r="E715" s="40"/>
      <c r="F715" s="40"/>
      <c r="G715" s="40"/>
      <c r="H715" s="40"/>
      <c r="I715" s="40"/>
      <c r="J715" s="40"/>
      <c r="K715" s="40"/>
      <c r="L715" s="40"/>
      <c r="M715" s="40"/>
      <c r="N715" s="40"/>
      <c r="O715" s="40"/>
      <c r="P715" s="40"/>
      <c r="Q715" s="40"/>
      <c r="R715" s="40"/>
      <c r="S715" s="40"/>
      <c r="T715" s="40"/>
      <c r="U715" s="40"/>
      <c r="V715" s="40"/>
      <c r="W715" s="40"/>
      <c r="X715" s="39">
        <v>308</v>
      </c>
      <c r="Y715" s="105"/>
      <c r="Z715" s="105"/>
    </row>
    <row r="716" spans="1:26" s="41" customFormat="1" ht="12.75" hidden="1">
      <c r="A716" s="90">
        <v>112030200</v>
      </c>
      <c r="B716" s="42" t="s">
        <v>646</v>
      </c>
      <c r="C716" s="99"/>
      <c r="D716" s="40"/>
      <c r="E716" s="40"/>
      <c r="F716" s="40"/>
      <c r="G716" s="40"/>
      <c r="H716" s="40"/>
      <c r="I716" s="40"/>
      <c r="J716" s="40"/>
      <c r="K716" s="40"/>
      <c r="L716" s="40"/>
      <c r="M716" s="40"/>
      <c r="N716" s="40"/>
      <c r="O716" s="40"/>
      <c r="P716" s="40"/>
      <c r="Q716" s="40"/>
      <c r="R716" s="40"/>
      <c r="S716" s="40"/>
      <c r="T716" s="40"/>
      <c r="U716" s="40"/>
      <c r="V716" s="40"/>
      <c r="W716" s="40"/>
      <c r="X716" s="39">
        <v>205</v>
      </c>
      <c r="Y716" s="105"/>
      <c r="Z716" s="105"/>
    </row>
    <row r="717" spans="1:26" s="41" customFormat="1" ht="12.75" hidden="1">
      <c r="A717" s="90">
        <v>112030300</v>
      </c>
      <c r="B717" s="42" t="s">
        <v>647</v>
      </c>
      <c r="C717" s="99"/>
      <c r="D717" s="40"/>
      <c r="E717" s="40"/>
      <c r="F717" s="40"/>
      <c r="G717" s="40"/>
      <c r="H717" s="40"/>
      <c r="I717" s="40"/>
      <c r="J717" s="40"/>
      <c r="K717" s="40"/>
      <c r="L717" s="40"/>
      <c r="M717" s="40"/>
      <c r="N717" s="40"/>
      <c r="O717" s="40"/>
      <c r="P717" s="40"/>
      <c r="Q717" s="40"/>
      <c r="R717" s="40"/>
      <c r="S717" s="40"/>
      <c r="T717" s="40"/>
      <c r="U717" s="40"/>
      <c r="V717" s="40"/>
      <c r="W717" s="40"/>
      <c r="X717" s="39">
        <v>352</v>
      </c>
      <c r="Y717" s="105"/>
      <c r="Z717" s="105"/>
    </row>
    <row r="718" spans="1:26" s="41" customFormat="1" ht="12.75" hidden="1">
      <c r="A718" s="90">
        <v>112030400</v>
      </c>
      <c r="B718" s="42" t="s">
        <v>651</v>
      </c>
      <c r="C718" s="99"/>
      <c r="D718" s="40"/>
      <c r="E718" s="40"/>
      <c r="F718" s="40"/>
      <c r="G718" s="40"/>
      <c r="H718" s="40"/>
      <c r="I718" s="40"/>
      <c r="J718" s="40"/>
      <c r="K718" s="40"/>
      <c r="L718" s="40"/>
      <c r="M718" s="40"/>
      <c r="N718" s="40"/>
      <c r="O718" s="40"/>
      <c r="P718" s="40"/>
      <c r="Q718" s="40"/>
      <c r="R718" s="40"/>
      <c r="S718" s="40"/>
      <c r="T718" s="40"/>
      <c r="U718" s="40"/>
      <c r="V718" s="40"/>
      <c r="W718" s="40"/>
      <c r="X718" s="39">
        <v>507</v>
      </c>
      <c r="Y718" s="105"/>
      <c r="Z718" s="105"/>
    </row>
    <row r="719" spans="1:26" s="41" customFormat="1" ht="12.75" hidden="1">
      <c r="A719" s="90">
        <v>112030500</v>
      </c>
      <c r="B719" s="42" t="s">
        <v>652</v>
      </c>
      <c r="C719" s="99"/>
      <c r="D719" s="40"/>
      <c r="E719" s="40"/>
      <c r="F719" s="40"/>
      <c r="G719" s="40"/>
      <c r="H719" s="40"/>
      <c r="I719" s="40"/>
      <c r="J719" s="40"/>
      <c r="K719" s="40"/>
      <c r="L719" s="40"/>
      <c r="M719" s="40"/>
      <c r="N719" s="40"/>
      <c r="O719" s="40"/>
      <c r="P719" s="40"/>
      <c r="Q719" s="40"/>
      <c r="R719" s="40"/>
      <c r="S719" s="40"/>
      <c r="T719" s="40"/>
      <c r="U719" s="40"/>
      <c r="V719" s="40"/>
      <c r="W719" s="40"/>
      <c r="X719" s="39">
        <v>356</v>
      </c>
      <c r="Y719" s="105"/>
      <c r="Z719" s="105"/>
    </row>
    <row r="720" spans="1:26" s="41" customFormat="1" ht="12.75" hidden="1">
      <c r="A720" s="90">
        <v>112030600</v>
      </c>
      <c r="B720" s="42" t="s">
        <v>648</v>
      </c>
      <c r="C720" s="99"/>
      <c r="D720" s="40"/>
      <c r="E720" s="40"/>
      <c r="F720" s="40"/>
      <c r="G720" s="40"/>
      <c r="H720" s="40"/>
      <c r="I720" s="40"/>
      <c r="J720" s="40"/>
      <c r="K720" s="40"/>
      <c r="L720" s="40"/>
      <c r="M720" s="40"/>
      <c r="N720" s="40"/>
      <c r="O720" s="40"/>
      <c r="P720" s="40"/>
      <c r="Q720" s="40"/>
      <c r="R720" s="40"/>
      <c r="S720" s="40"/>
      <c r="T720" s="40"/>
      <c r="U720" s="40"/>
      <c r="V720" s="40"/>
      <c r="W720" s="40"/>
      <c r="X720" s="39">
        <v>274</v>
      </c>
      <c r="Y720" s="105"/>
      <c r="Z720" s="105"/>
    </row>
    <row r="721" spans="1:26" s="41" customFormat="1" ht="12.75" hidden="1">
      <c r="A721" s="90">
        <v>112040000</v>
      </c>
      <c r="B721" s="42" t="s">
        <v>653</v>
      </c>
      <c r="C721" s="99"/>
      <c r="D721" s="40"/>
      <c r="E721" s="40"/>
      <c r="F721" s="40"/>
      <c r="G721" s="40"/>
      <c r="H721" s="40"/>
      <c r="I721" s="40"/>
      <c r="J721" s="40"/>
      <c r="K721" s="40"/>
      <c r="L721" s="40"/>
      <c r="M721" s="40"/>
      <c r="N721" s="40"/>
      <c r="O721" s="40"/>
      <c r="P721" s="40"/>
      <c r="Q721" s="40"/>
      <c r="R721" s="40"/>
      <c r="S721" s="40"/>
      <c r="T721" s="40"/>
      <c r="U721" s="40"/>
      <c r="V721" s="40"/>
      <c r="W721" s="40"/>
      <c r="X721" s="39">
        <v>664</v>
      </c>
      <c r="Y721" s="105"/>
      <c r="Z721" s="105"/>
    </row>
    <row r="722" spans="1:26" s="41" customFormat="1" ht="12.75" hidden="1">
      <c r="A722" s="90">
        <v>112040100</v>
      </c>
      <c r="B722" s="42" t="s">
        <v>654</v>
      </c>
      <c r="C722" s="99"/>
      <c r="D722" s="40"/>
      <c r="E722" s="40"/>
      <c r="F722" s="40"/>
      <c r="G722" s="40"/>
      <c r="H722" s="40"/>
      <c r="I722" s="40"/>
      <c r="J722" s="40"/>
      <c r="K722" s="40"/>
      <c r="L722" s="40"/>
      <c r="M722" s="40"/>
      <c r="N722" s="40"/>
      <c r="O722" s="40"/>
      <c r="P722" s="40"/>
      <c r="Q722" s="40"/>
      <c r="R722" s="40"/>
      <c r="S722" s="40"/>
      <c r="T722" s="40"/>
      <c r="U722" s="40"/>
      <c r="V722" s="40"/>
      <c r="W722" s="40"/>
      <c r="X722" s="39">
        <v>255</v>
      </c>
      <c r="Y722" s="105"/>
      <c r="Z722" s="105"/>
    </row>
    <row r="723" spans="1:26" s="41" customFormat="1" ht="12.75" hidden="1">
      <c r="A723" s="90">
        <v>112040200</v>
      </c>
      <c r="B723" s="42" t="s">
        <v>655</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112040201</v>
      </c>
      <c r="B724" s="42" t="s">
        <v>656</v>
      </c>
      <c r="C724" s="99"/>
      <c r="D724" s="40"/>
      <c r="E724" s="40"/>
      <c r="F724" s="40"/>
      <c r="G724" s="40"/>
      <c r="H724" s="40"/>
      <c r="I724" s="40"/>
      <c r="J724" s="40"/>
      <c r="K724" s="40"/>
      <c r="L724" s="40"/>
      <c r="M724" s="40"/>
      <c r="N724" s="40"/>
      <c r="O724" s="40"/>
      <c r="P724" s="40"/>
      <c r="Q724" s="40"/>
      <c r="R724" s="40"/>
      <c r="S724" s="40"/>
      <c r="T724" s="40"/>
      <c r="U724" s="40"/>
      <c r="V724" s="40"/>
      <c r="W724" s="40"/>
      <c r="X724" s="39">
        <v>400</v>
      </c>
      <c r="Y724" s="105"/>
      <c r="Z724" s="105"/>
    </row>
    <row r="725" spans="1:26" s="41" customFormat="1" ht="12.75" hidden="1">
      <c r="A725" s="90">
        <v>112040202</v>
      </c>
      <c r="B725" s="42" t="s">
        <v>648</v>
      </c>
      <c r="C725" s="99"/>
      <c r="D725" s="40"/>
      <c r="E725" s="40"/>
      <c r="F725" s="40"/>
      <c r="G725" s="40"/>
      <c r="H725" s="40"/>
      <c r="I725" s="40"/>
      <c r="J725" s="40"/>
      <c r="K725" s="40"/>
      <c r="L725" s="40"/>
      <c r="M725" s="40"/>
      <c r="N725" s="40"/>
      <c r="O725" s="40"/>
      <c r="P725" s="40"/>
      <c r="Q725" s="40"/>
      <c r="R725" s="40"/>
      <c r="S725" s="40"/>
      <c r="T725" s="40"/>
      <c r="U725" s="40"/>
      <c r="V725" s="40"/>
      <c r="W725" s="40"/>
      <c r="X725" s="39">
        <v>255</v>
      </c>
      <c r="Y725" s="105"/>
      <c r="Z725" s="105"/>
    </row>
    <row r="726" spans="1:26" s="41" customFormat="1" ht="12.75" hidden="1">
      <c r="A726" s="90">
        <v>112050000</v>
      </c>
      <c r="B726" s="42" t="s">
        <v>657</v>
      </c>
      <c r="C726" s="99"/>
      <c r="D726" s="40"/>
      <c r="E726" s="40"/>
      <c r="F726" s="40"/>
      <c r="G726" s="40"/>
      <c r="H726" s="40"/>
      <c r="I726" s="40"/>
      <c r="J726" s="40"/>
      <c r="K726" s="40"/>
      <c r="L726" s="40"/>
      <c r="M726" s="40"/>
      <c r="N726" s="40"/>
      <c r="O726" s="40"/>
      <c r="P726" s="40"/>
      <c r="Q726" s="40"/>
      <c r="R726" s="40"/>
      <c r="S726" s="40"/>
      <c r="T726" s="40"/>
      <c r="U726" s="40"/>
      <c r="V726" s="40"/>
      <c r="W726" s="40"/>
      <c r="X726" s="39">
        <v>201</v>
      </c>
      <c r="Y726" s="105"/>
      <c r="Z726" s="105"/>
    </row>
    <row r="727" spans="1:26" s="41" customFormat="1" ht="25.5" hidden="1">
      <c r="A727" s="90">
        <v>113000000</v>
      </c>
      <c r="B727" s="42" t="s">
        <v>658</v>
      </c>
      <c r="C727" s="99"/>
      <c r="D727" s="40"/>
      <c r="E727" s="40"/>
      <c r="F727" s="40"/>
      <c r="G727" s="40"/>
      <c r="H727" s="40"/>
      <c r="I727" s="40"/>
      <c r="J727" s="40"/>
      <c r="K727" s="40"/>
      <c r="L727" s="40"/>
      <c r="M727" s="40"/>
      <c r="N727" s="40"/>
      <c r="O727" s="40"/>
      <c r="P727" s="40"/>
      <c r="Q727" s="40"/>
      <c r="R727" s="40"/>
      <c r="S727" s="40"/>
      <c r="T727" s="40"/>
      <c r="U727" s="40"/>
      <c r="V727" s="40"/>
      <c r="W727" s="40"/>
      <c r="X727" s="39">
        <v>186</v>
      </c>
      <c r="Y727" s="105"/>
      <c r="Z727" s="105"/>
    </row>
    <row r="728" spans="1:26" s="41" customFormat="1" ht="25.5" hidden="1">
      <c r="A728" s="90">
        <v>113010000</v>
      </c>
      <c r="B728" s="42" t="s">
        <v>659</v>
      </c>
      <c r="C728" s="99"/>
      <c r="D728" s="40"/>
      <c r="E728" s="40"/>
      <c r="F728" s="40"/>
      <c r="G728" s="40"/>
      <c r="H728" s="40"/>
      <c r="I728" s="40"/>
      <c r="J728" s="40"/>
      <c r="K728" s="40"/>
      <c r="L728" s="40"/>
      <c r="M728" s="40"/>
      <c r="N728" s="40"/>
      <c r="O728" s="40"/>
      <c r="P728" s="40"/>
      <c r="Q728" s="40"/>
      <c r="R728" s="40"/>
      <c r="S728" s="40"/>
      <c r="T728" s="40"/>
      <c r="U728" s="40"/>
      <c r="V728" s="40"/>
      <c r="W728" s="40"/>
      <c r="X728" s="39">
        <v>145</v>
      </c>
      <c r="Y728" s="105"/>
      <c r="Z728" s="105"/>
    </row>
    <row r="729" spans="1:26" s="41" customFormat="1" ht="12.75" hidden="1">
      <c r="A729" s="90">
        <v>113020000</v>
      </c>
      <c r="B729" s="42" t="s">
        <v>660</v>
      </c>
      <c r="C729" s="99"/>
      <c r="D729" s="40"/>
      <c r="E729" s="40"/>
      <c r="F729" s="40"/>
      <c r="G729" s="40"/>
      <c r="H729" s="40"/>
      <c r="I729" s="40"/>
      <c r="J729" s="40"/>
      <c r="K729" s="40"/>
      <c r="L729" s="40"/>
      <c r="M729" s="40"/>
      <c r="N729" s="40"/>
      <c r="O729" s="40"/>
      <c r="P729" s="40"/>
      <c r="Q729" s="40"/>
      <c r="R729" s="40"/>
      <c r="S729" s="40"/>
      <c r="T729" s="40"/>
      <c r="U729" s="40"/>
      <c r="V729" s="40"/>
      <c r="W729" s="40"/>
      <c r="X729" s="39">
        <v>189</v>
      </c>
      <c r="Y729" s="105"/>
      <c r="Z729" s="105"/>
    </row>
    <row r="730" spans="1:26" s="41" customFormat="1" ht="12.75" customHeight="1" hidden="1">
      <c r="A730" s="90">
        <v>113020100</v>
      </c>
      <c r="B730" s="42" t="s">
        <v>661</v>
      </c>
      <c r="C730" s="99"/>
      <c r="D730" s="40"/>
      <c r="E730" s="40"/>
      <c r="F730" s="40"/>
      <c r="G730" s="40"/>
      <c r="H730" s="40"/>
      <c r="I730" s="40"/>
      <c r="J730" s="40"/>
      <c r="K730" s="40"/>
      <c r="L730" s="40"/>
      <c r="M730" s="40"/>
      <c r="N730" s="40"/>
      <c r="O730" s="40"/>
      <c r="P730" s="40"/>
      <c r="Q730" s="40"/>
      <c r="R730" s="40"/>
      <c r="S730" s="40"/>
      <c r="T730" s="40"/>
      <c r="U730" s="40"/>
      <c r="V730" s="40"/>
      <c r="W730" s="40"/>
      <c r="X730" s="39">
        <v>201</v>
      </c>
      <c r="Y730" s="105"/>
      <c r="Z730" s="105"/>
    </row>
    <row r="731" spans="1:26" s="41" customFormat="1" ht="12.75" customHeight="1" hidden="1">
      <c r="A731" s="90">
        <v>113020200</v>
      </c>
      <c r="B731" s="42" t="s">
        <v>662</v>
      </c>
      <c r="C731" s="99"/>
      <c r="D731" s="40"/>
      <c r="E731" s="40"/>
      <c r="F731" s="40"/>
      <c r="G731" s="40"/>
      <c r="H731" s="40"/>
      <c r="I731" s="40"/>
      <c r="J731" s="40"/>
      <c r="K731" s="40"/>
      <c r="L731" s="40"/>
      <c r="M731" s="40"/>
      <c r="N731" s="40"/>
      <c r="O731" s="40"/>
      <c r="P731" s="40"/>
      <c r="Q731" s="40"/>
      <c r="R731" s="40"/>
      <c r="S731" s="40"/>
      <c r="T731" s="40"/>
      <c r="U731" s="40"/>
      <c r="V731" s="40"/>
      <c r="W731" s="40"/>
      <c r="X731" s="39">
        <v>189</v>
      </c>
      <c r="Y731" s="105"/>
      <c r="Z731" s="105"/>
    </row>
    <row r="732" spans="1:26" s="41" customFormat="1" ht="12.75" hidden="1">
      <c r="A732" s="90">
        <v>113030000</v>
      </c>
      <c r="B732" s="42" t="s">
        <v>663</v>
      </c>
      <c r="C732" s="99"/>
      <c r="D732" s="40"/>
      <c r="E732" s="40"/>
      <c r="F732" s="40"/>
      <c r="G732" s="40"/>
      <c r="H732" s="40"/>
      <c r="I732" s="40"/>
      <c r="J732" s="40"/>
      <c r="K732" s="40"/>
      <c r="L732" s="40"/>
      <c r="M732" s="40"/>
      <c r="N732" s="40"/>
      <c r="O732" s="40"/>
      <c r="P732" s="40"/>
      <c r="Q732" s="40"/>
      <c r="R732" s="40"/>
      <c r="S732" s="40"/>
      <c r="T732" s="40"/>
      <c r="U732" s="40"/>
      <c r="V732" s="40"/>
      <c r="W732" s="40"/>
      <c r="X732" s="39">
        <v>239</v>
      </c>
      <c r="Y732" s="105"/>
      <c r="Z732" s="105"/>
    </row>
    <row r="733" spans="1:26" s="41" customFormat="1" ht="12.75" hidden="1">
      <c r="A733" s="90">
        <v>113040000</v>
      </c>
      <c r="B733" s="42" t="s">
        <v>664</v>
      </c>
      <c r="C733" s="99"/>
      <c r="D733" s="40"/>
      <c r="E733" s="40"/>
      <c r="F733" s="40"/>
      <c r="G733" s="40"/>
      <c r="H733" s="40"/>
      <c r="I733" s="40"/>
      <c r="J733" s="40"/>
      <c r="K733" s="40"/>
      <c r="L733" s="40"/>
      <c r="M733" s="40"/>
      <c r="N733" s="40"/>
      <c r="O733" s="40"/>
      <c r="P733" s="40"/>
      <c r="Q733" s="40"/>
      <c r="R733" s="40"/>
      <c r="S733" s="40"/>
      <c r="T733" s="40"/>
      <c r="U733" s="40"/>
      <c r="V733" s="40"/>
      <c r="W733" s="40"/>
      <c r="X733" s="39">
        <v>179</v>
      </c>
      <c r="Y733" s="105"/>
      <c r="Z733" s="105"/>
    </row>
    <row r="734" spans="1:26" s="41" customFormat="1" ht="12.75" hidden="1">
      <c r="A734" s="90">
        <v>113050000</v>
      </c>
      <c r="B734" s="42" t="s">
        <v>665</v>
      </c>
      <c r="C734" s="99"/>
      <c r="D734" s="40"/>
      <c r="E734" s="40"/>
      <c r="F734" s="40"/>
      <c r="G734" s="40"/>
      <c r="H734" s="40"/>
      <c r="I734" s="40"/>
      <c r="J734" s="40"/>
      <c r="K734" s="40"/>
      <c r="L734" s="40"/>
      <c r="M734" s="40"/>
      <c r="N734" s="40"/>
      <c r="O734" s="40"/>
      <c r="P734" s="40"/>
      <c r="Q734" s="40"/>
      <c r="R734" s="40"/>
      <c r="S734" s="40"/>
      <c r="T734" s="40"/>
      <c r="U734" s="40"/>
      <c r="V734" s="40"/>
      <c r="W734" s="40"/>
      <c r="X734" s="39">
        <v>198</v>
      </c>
      <c r="Y734" s="105"/>
      <c r="Z734" s="105"/>
    </row>
    <row r="735" spans="1:26" s="41" customFormat="1" ht="12.75" hidden="1">
      <c r="A735" s="90">
        <v>113050100</v>
      </c>
      <c r="B735" s="42" t="s">
        <v>666</v>
      </c>
      <c r="C735" s="99"/>
      <c r="D735" s="40"/>
      <c r="E735" s="40"/>
      <c r="F735" s="40"/>
      <c r="G735" s="40"/>
      <c r="H735" s="40"/>
      <c r="I735" s="40"/>
      <c r="J735" s="40"/>
      <c r="K735" s="40"/>
      <c r="L735" s="40"/>
      <c r="M735" s="40"/>
      <c r="N735" s="40"/>
      <c r="O735" s="40"/>
      <c r="P735" s="40"/>
      <c r="Q735" s="40"/>
      <c r="R735" s="40"/>
      <c r="S735" s="40"/>
      <c r="T735" s="40"/>
      <c r="U735" s="40"/>
      <c r="V735" s="40"/>
      <c r="W735" s="40"/>
      <c r="X735" s="39">
        <v>406</v>
      </c>
      <c r="Y735" s="105"/>
      <c r="Z735" s="105"/>
    </row>
    <row r="736" spans="1:26" s="41" customFormat="1" ht="12.75" hidden="1">
      <c r="A736" s="90">
        <v>113060000</v>
      </c>
      <c r="B736" s="42" t="s">
        <v>667</v>
      </c>
      <c r="C736" s="99"/>
      <c r="D736" s="40"/>
      <c r="E736" s="40"/>
      <c r="F736" s="40"/>
      <c r="G736" s="40"/>
      <c r="H736" s="40"/>
      <c r="I736" s="40"/>
      <c r="J736" s="40"/>
      <c r="K736" s="40"/>
      <c r="L736" s="40"/>
      <c r="M736" s="40"/>
      <c r="N736" s="40"/>
      <c r="O736" s="40"/>
      <c r="P736" s="40"/>
      <c r="Q736" s="40"/>
      <c r="R736" s="40"/>
      <c r="S736" s="40"/>
      <c r="T736" s="40"/>
      <c r="U736" s="40"/>
      <c r="V736" s="40"/>
      <c r="W736" s="40"/>
      <c r="X736" s="39">
        <v>239</v>
      </c>
      <c r="Y736" s="105"/>
      <c r="Z736" s="105"/>
    </row>
    <row r="737" spans="1:26" s="41" customFormat="1" ht="12.75" hidden="1">
      <c r="A737" s="90">
        <v>113070000</v>
      </c>
      <c r="B737" s="42" t="s">
        <v>668</v>
      </c>
      <c r="C737" s="99"/>
      <c r="D737" s="40"/>
      <c r="E737" s="40"/>
      <c r="F737" s="40"/>
      <c r="G737" s="40"/>
      <c r="H737" s="40"/>
      <c r="I737" s="40"/>
      <c r="J737" s="40"/>
      <c r="K737" s="40"/>
      <c r="L737" s="40"/>
      <c r="M737" s="40"/>
      <c r="N737" s="40"/>
      <c r="O737" s="40"/>
      <c r="P737" s="40"/>
      <c r="Q737" s="40"/>
      <c r="R737" s="40"/>
      <c r="S737" s="40"/>
      <c r="T737" s="40"/>
      <c r="U737" s="40"/>
      <c r="V737" s="40"/>
      <c r="W737" s="40"/>
      <c r="X737" s="39">
        <v>189</v>
      </c>
      <c r="Y737" s="105"/>
      <c r="Z737" s="105"/>
    </row>
    <row r="738" spans="1:26" s="41" customFormat="1" ht="12.75">
      <c r="A738" s="90">
        <v>113070100</v>
      </c>
      <c r="B738" s="42" t="s">
        <v>669</v>
      </c>
      <c r="C738" s="99"/>
      <c r="D738" s="40">
        <v>1</v>
      </c>
      <c r="E738" s="40">
        <v>1</v>
      </c>
      <c r="F738" s="40"/>
      <c r="G738" s="40"/>
      <c r="H738" s="40"/>
      <c r="I738" s="40">
        <v>11</v>
      </c>
      <c r="J738" s="40">
        <v>8</v>
      </c>
      <c r="K738" s="40"/>
      <c r="L738" s="40">
        <v>3</v>
      </c>
      <c r="M738" s="40"/>
      <c r="N738" s="40">
        <v>12</v>
      </c>
      <c r="O738" s="40">
        <v>9</v>
      </c>
      <c r="P738" s="40"/>
      <c r="Q738" s="40">
        <v>3</v>
      </c>
      <c r="R738" s="40"/>
      <c r="S738" s="40"/>
      <c r="T738" s="40"/>
      <c r="U738" s="40"/>
      <c r="V738" s="40"/>
      <c r="W738" s="40"/>
      <c r="X738" s="39">
        <v>186</v>
      </c>
      <c r="Y738" s="105"/>
      <c r="Z738" s="105"/>
    </row>
    <row r="739" spans="1:26" s="41" customFormat="1" ht="12.75" hidden="1">
      <c r="A739" s="90">
        <v>113070200</v>
      </c>
      <c r="B739" s="42" t="s">
        <v>670</v>
      </c>
      <c r="C739" s="99"/>
      <c r="D739" s="40"/>
      <c r="E739" s="40"/>
      <c r="F739" s="40"/>
      <c r="G739" s="40"/>
      <c r="H739" s="40"/>
      <c r="I739" s="40"/>
      <c r="J739" s="40"/>
      <c r="K739" s="40"/>
      <c r="L739" s="40"/>
      <c r="M739" s="40"/>
      <c r="N739" s="40"/>
      <c r="O739" s="40"/>
      <c r="P739" s="40"/>
      <c r="Q739" s="40"/>
      <c r="R739" s="40"/>
      <c r="S739" s="40"/>
      <c r="T739" s="40"/>
      <c r="U739" s="40"/>
      <c r="V739" s="40"/>
      <c r="W739" s="40"/>
      <c r="X739" s="39">
        <v>236</v>
      </c>
      <c r="Y739" s="105"/>
      <c r="Z739" s="105"/>
    </row>
    <row r="740" spans="1:26" s="41" customFormat="1" ht="12.75" customHeight="1" hidden="1">
      <c r="A740" s="90">
        <v>114000000</v>
      </c>
      <c r="B740" s="42" t="s">
        <v>671</v>
      </c>
      <c r="C740" s="99"/>
      <c r="D740" s="40"/>
      <c r="E740" s="40"/>
      <c r="F740" s="40"/>
      <c r="G740" s="40"/>
      <c r="H740" s="40"/>
      <c r="I740" s="40"/>
      <c r="J740" s="40"/>
      <c r="K740" s="40"/>
      <c r="L740" s="40"/>
      <c r="M740" s="40"/>
      <c r="N740" s="40"/>
      <c r="O740" s="40"/>
      <c r="P740" s="40"/>
      <c r="Q740" s="40"/>
      <c r="R740" s="40"/>
      <c r="S740" s="40"/>
      <c r="T740" s="40"/>
      <c r="U740" s="40"/>
      <c r="V740" s="40"/>
      <c r="W740" s="40"/>
      <c r="X740" s="39">
        <v>267</v>
      </c>
      <c r="Y740" s="105"/>
      <c r="Z740" s="105"/>
    </row>
    <row r="741" spans="1:24" ht="12.75">
      <c r="A741" s="89">
        <v>115000000</v>
      </c>
      <c r="B741" s="30" t="s">
        <v>672</v>
      </c>
      <c r="C741" s="99"/>
      <c r="D741" s="6"/>
      <c r="E741" s="6"/>
      <c r="F741" s="6"/>
      <c r="G741" s="6"/>
      <c r="H741" s="6"/>
      <c r="I741" s="6">
        <v>2</v>
      </c>
      <c r="J741" s="6">
        <v>2</v>
      </c>
      <c r="K741" s="6"/>
      <c r="L741" s="6"/>
      <c r="M741" s="6"/>
      <c r="N741" s="6">
        <v>2</v>
      </c>
      <c r="O741" s="6">
        <v>2</v>
      </c>
      <c r="P741" s="6"/>
      <c r="Q741" s="6"/>
      <c r="R741" s="6"/>
      <c r="S741" s="6"/>
      <c r="T741" s="6"/>
      <c r="U741" s="6"/>
      <c r="V741" s="6"/>
      <c r="W741" s="6"/>
      <c r="X741" s="5">
        <v>365</v>
      </c>
    </row>
    <row r="742" spans="1:24" ht="12.75" hidden="1">
      <c r="A742" s="91">
        <v>115000000</v>
      </c>
      <c r="B742" s="37" t="s">
        <v>2320</v>
      </c>
      <c r="C742" s="99"/>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2">
        <v>600010000</v>
      </c>
      <c r="B743" s="35" t="s">
        <v>2340</v>
      </c>
      <c r="C743" s="98"/>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2">
        <v>600020000</v>
      </c>
      <c r="B744" s="35" t="s">
        <v>2335</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2">
        <v>600030000</v>
      </c>
      <c r="B745" s="35" t="s">
        <v>2336</v>
      </c>
      <c r="C745" s="98"/>
      <c r="D745" s="32"/>
      <c r="E745" s="32"/>
      <c r="F745" s="32"/>
      <c r="G745" s="32"/>
      <c r="H745" s="32"/>
      <c r="I745" s="32">
        <v>4</v>
      </c>
      <c r="J745" s="32"/>
      <c r="K745" s="32"/>
      <c r="L745" s="32">
        <v>4</v>
      </c>
      <c r="M745" s="32"/>
      <c r="N745" s="32">
        <v>4</v>
      </c>
      <c r="O745" s="32"/>
      <c r="P745" s="32"/>
      <c r="Q745" s="32">
        <v>4</v>
      </c>
      <c r="R745" s="32"/>
      <c r="S745" s="32"/>
      <c r="T745" s="32"/>
      <c r="U745" s="32"/>
      <c r="V745" s="32"/>
      <c r="W745" s="32"/>
      <c r="X745" s="34">
        <v>60</v>
      </c>
    </row>
    <row r="746" spans="1:24" ht="12.75">
      <c r="A746" s="92">
        <v>600040000</v>
      </c>
      <c r="B746" s="35" t="s">
        <v>2337</v>
      </c>
      <c r="C746" s="98"/>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2">
        <v>600050000</v>
      </c>
      <c r="B747" s="35" t="s">
        <v>2338</v>
      </c>
      <c r="C747" s="98"/>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4" ht="12.75">
      <c r="A748" s="92">
        <v>600060000</v>
      </c>
      <c r="B748" s="35" t="s">
        <v>2329</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600070000</v>
      </c>
      <c r="B749" s="35" t="s">
        <v>2330</v>
      </c>
      <c r="C749" s="98"/>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2">
        <v>600080000</v>
      </c>
      <c r="B750" s="35" t="s">
        <v>2339</v>
      </c>
      <c r="C750" s="98"/>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2">
        <v>600110000</v>
      </c>
      <c r="B751" s="35" t="s">
        <v>2333</v>
      </c>
      <c r="C751" s="98"/>
      <c r="D751" s="32">
        <v>2</v>
      </c>
      <c r="E751" s="32"/>
      <c r="F751" s="32"/>
      <c r="G751" s="32">
        <v>2</v>
      </c>
      <c r="H751" s="32"/>
      <c r="I751" s="32">
        <v>13</v>
      </c>
      <c r="J751" s="32"/>
      <c r="K751" s="32"/>
      <c r="L751" s="32">
        <v>13</v>
      </c>
      <c r="M751" s="32"/>
      <c r="N751" s="32">
        <v>15</v>
      </c>
      <c r="O751" s="32"/>
      <c r="P751" s="32"/>
      <c r="Q751" s="32">
        <v>15</v>
      </c>
      <c r="R751" s="32"/>
      <c r="S751" s="32"/>
      <c r="T751" s="32"/>
      <c r="U751" s="32"/>
      <c r="V751" s="32"/>
      <c r="W751" s="32"/>
      <c r="X751" s="34">
        <v>156</v>
      </c>
    </row>
    <row r="752" spans="1:24" ht="12.75">
      <c r="A752" s="92">
        <v>600120000</v>
      </c>
      <c r="B752" s="35" t="s">
        <v>2332</v>
      </c>
      <c r="C752" s="98"/>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2">
        <v>600140000</v>
      </c>
      <c r="B753" s="35" t="s">
        <v>2328</v>
      </c>
      <c r="C753" s="98"/>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2" t="s">
        <v>4</v>
      </c>
      <c r="B754" s="173"/>
      <c r="C754" s="100"/>
      <c r="D754" s="7">
        <f>SUM(E754:H754)</f>
        <v>3</v>
      </c>
      <c r="E754" s="7">
        <f>SUM(E553,E743:E753)</f>
        <v>1</v>
      </c>
      <c r="F754" s="7">
        <f>SUM(F553,F743:F753)</f>
        <v>0</v>
      </c>
      <c r="G754" s="7">
        <f>SUM(G553,G743:G753)</f>
        <v>2</v>
      </c>
      <c r="H754" s="7">
        <f>SUM(H553,H743:H753)</f>
        <v>0</v>
      </c>
      <c r="I754" s="7">
        <f>SUM(J754:M754)</f>
        <v>31</v>
      </c>
      <c r="J754" s="7">
        <f>SUM(J553,J743:J753)</f>
        <v>11</v>
      </c>
      <c r="K754" s="7">
        <f>SUM(K553,K743:K753)</f>
        <v>0</v>
      </c>
      <c r="L754" s="7">
        <f>SUM(L553,L743:L753)</f>
        <v>20</v>
      </c>
      <c r="M754" s="7">
        <f>SUM(M553,M743:M753)</f>
        <v>0</v>
      </c>
      <c r="N754" s="7">
        <f>SUM(O754:R754)</f>
        <v>34</v>
      </c>
      <c r="O754" s="7">
        <f>SUM(O553,O743:O753)</f>
        <v>12</v>
      </c>
      <c r="P754" s="7">
        <f>SUM(P553,P743:P753)</f>
        <v>0</v>
      </c>
      <c r="Q754" s="7">
        <f>SUM(Q553,Q743:Q753)</f>
        <v>22</v>
      </c>
      <c r="R754" s="7">
        <f>SUM(R553,R743:R753)</f>
        <v>0</v>
      </c>
      <c r="S754" s="7">
        <f>SUM(T754:W754)</f>
        <v>0</v>
      </c>
      <c r="T754" s="7">
        <f>SUM(T553,T743:T753)</f>
        <v>0</v>
      </c>
      <c r="U754" s="7">
        <f>SUM(U553,U743:U753)</f>
        <v>0</v>
      </c>
      <c r="V754" s="7">
        <f>SUM(V553,V743:V753)</f>
        <v>0</v>
      </c>
      <c r="W754" s="7">
        <f>SUM(W553,W743:W753)</f>
        <v>0</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20"/>
      <c r="Z755" s="120"/>
    </row>
    <row r="756" spans="1:24" ht="12.75">
      <c r="A756" s="165" t="s">
        <v>1311</v>
      </c>
      <c r="B756" s="166"/>
      <c r="C756" s="98"/>
      <c r="D756" s="32">
        <f>SUM(E756:H756)</f>
        <v>3</v>
      </c>
      <c r="E756" s="32">
        <f>SUM(E757:E765)</f>
        <v>0</v>
      </c>
      <c r="F756" s="32">
        <f>SUM(F757:F765)</f>
        <v>0</v>
      </c>
      <c r="G756" s="32">
        <f>SUM(G757:G765)</f>
        <v>3</v>
      </c>
      <c r="H756" s="32">
        <f>SUM(H757:H765)</f>
        <v>0</v>
      </c>
      <c r="I756" s="32">
        <f>SUM(J756:M756)</f>
        <v>219</v>
      </c>
      <c r="J756" s="32">
        <f>SUM(J757:J765)</f>
        <v>0</v>
      </c>
      <c r="K756" s="32">
        <f>SUM(K757:K765)</f>
        <v>0</v>
      </c>
      <c r="L756" s="32">
        <f>SUM(L757:L765)</f>
        <v>219</v>
      </c>
      <c r="M756" s="32">
        <f>SUM(M757:M765)</f>
        <v>0</v>
      </c>
      <c r="N756" s="32">
        <f>SUM(O756:R756)</f>
        <v>221</v>
      </c>
      <c r="O756" s="32">
        <f>SUM(O757:O765)</f>
        <v>0</v>
      </c>
      <c r="P756" s="32">
        <f>SUM(P757:P765)</f>
        <v>0</v>
      </c>
      <c r="Q756" s="32">
        <f>SUM(Q757:Q765)</f>
        <v>221</v>
      </c>
      <c r="R756" s="32">
        <f>SUM(R757:R765)</f>
        <v>0</v>
      </c>
      <c r="S756" s="32">
        <f>SUM(T756:W756)</f>
        <v>1</v>
      </c>
      <c r="T756" s="32">
        <f>SUM(T757:T765)</f>
        <v>0</v>
      </c>
      <c r="U756" s="32">
        <f>SUM(U757:U765)</f>
        <v>0</v>
      </c>
      <c r="V756" s="32">
        <f>SUM(V757:V765)</f>
        <v>1</v>
      </c>
      <c r="W756" s="32">
        <f>SUM(W757:W765)</f>
        <v>0</v>
      </c>
      <c r="X756" s="33" t="s">
        <v>1916</v>
      </c>
    </row>
    <row r="757" spans="1:24" ht="12.75" hidden="1">
      <c r="A757" s="89">
        <v>321000000</v>
      </c>
      <c r="B757" s="30" t="s">
        <v>674</v>
      </c>
      <c r="C757" s="99"/>
      <c r="D757" s="6"/>
      <c r="E757" s="6"/>
      <c r="F757" s="6"/>
      <c r="G757" s="6"/>
      <c r="H757" s="6"/>
      <c r="I757" s="6"/>
      <c r="J757" s="6"/>
      <c r="K757" s="6"/>
      <c r="L757" s="6"/>
      <c r="M757" s="6"/>
      <c r="N757" s="6"/>
      <c r="O757" s="6"/>
      <c r="P757" s="6"/>
      <c r="Q757" s="6"/>
      <c r="R757" s="6"/>
      <c r="S757" s="6"/>
      <c r="T757" s="6"/>
      <c r="U757" s="6"/>
      <c r="V757" s="6"/>
      <c r="W757" s="6"/>
      <c r="X757" s="5">
        <v>324</v>
      </c>
    </row>
    <row r="758" spans="1:24" ht="12.75" hidden="1">
      <c r="A758" s="89">
        <v>321010000</v>
      </c>
      <c r="B758" s="30" t="s">
        <v>675</v>
      </c>
      <c r="C758" s="99"/>
      <c r="D758" s="6"/>
      <c r="E758" s="6"/>
      <c r="F758" s="6"/>
      <c r="G758" s="6"/>
      <c r="H758" s="6"/>
      <c r="I758" s="6"/>
      <c r="J758" s="6"/>
      <c r="K758" s="6"/>
      <c r="L758" s="6"/>
      <c r="M758" s="6"/>
      <c r="N758" s="6"/>
      <c r="O758" s="6"/>
      <c r="P758" s="6"/>
      <c r="Q758" s="6"/>
      <c r="R758" s="6"/>
      <c r="S758" s="6"/>
      <c r="T758" s="6"/>
      <c r="U758" s="6"/>
      <c r="V758" s="6"/>
      <c r="W758" s="6"/>
      <c r="X758" s="5">
        <v>324</v>
      </c>
    </row>
    <row r="759" spans="1:24" ht="25.5" hidden="1">
      <c r="A759" s="89">
        <v>321020000</v>
      </c>
      <c r="B759" s="30" t="s">
        <v>676</v>
      </c>
      <c r="C759" s="99"/>
      <c r="D759" s="6"/>
      <c r="E759" s="6"/>
      <c r="F759" s="6"/>
      <c r="G759" s="6"/>
      <c r="H759" s="6"/>
      <c r="I759" s="6"/>
      <c r="J759" s="6"/>
      <c r="K759" s="6"/>
      <c r="L759" s="6"/>
      <c r="M759" s="6"/>
      <c r="N759" s="6"/>
      <c r="O759" s="6"/>
      <c r="P759" s="6"/>
      <c r="Q759" s="6"/>
      <c r="R759" s="6"/>
      <c r="S759" s="6"/>
      <c r="T759" s="6"/>
      <c r="U759" s="6"/>
      <c r="V759" s="6"/>
      <c r="W759" s="6"/>
      <c r="X759" s="5">
        <v>390</v>
      </c>
    </row>
    <row r="760" spans="1:24" ht="38.25">
      <c r="A760" s="89">
        <v>321030000</v>
      </c>
      <c r="B760" s="30" t="s">
        <v>677</v>
      </c>
      <c r="C760" s="99"/>
      <c r="D760" s="6">
        <v>3</v>
      </c>
      <c r="E760" s="6"/>
      <c r="F760" s="6"/>
      <c r="G760" s="6">
        <v>3</v>
      </c>
      <c r="H760" s="6"/>
      <c r="I760" s="6">
        <v>162</v>
      </c>
      <c r="J760" s="6"/>
      <c r="K760" s="6"/>
      <c r="L760" s="6">
        <v>162</v>
      </c>
      <c r="M760" s="6"/>
      <c r="N760" s="6">
        <v>165</v>
      </c>
      <c r="O760" s="6"/>
      <c r="P760" s="6"/>
      <c r="Q760" s="6">
        <v>165</v>
      </c>
      <c r="R760" s="6"/>
      <c r="S760" s="6"/>
      <c r="T760" s="6"/>
      <c r="U760" s="6"/>
      <c r="V760" s="6"/>
      <c r="W760" s="6"/>
      <c r="X760" s="5">
        <v>324</v>
      </c>
    </row>
    <row r="761" spans="1:24" ht="38.25">
      <c r="A761" s="89">
        <v>321040000</v>
      </c>
      <c r="B761" s="30" t="s">
        <v>678</v>
      </c>
      <c r="C761" s="99"/>
      <c r="D761" s="6"/>
      <c r="E761" s="6"/>
      <c r="F761" s="6"/>
      <c r="G761" s="6"/>
      <c r="H761" s="6"/>
      <c r="I761" s="6">
        <v>55</v>
      </c>
      <c r="J761" s="6"/>
      <c r="K761" s="6"/>
      <c r="L761" s="6">
        <v>55</v>
      </c>
      <c r="M761" s="6"/>
      <c r="N761" s="6">
        <v>54</v>
      </c>
      <c r="O761" s="6"/>
      <c r="P761" s="6"/>
      <c r="Q761" s="6">
        <v>54</v>
      </c>
      <c r="R761" s="6"/>
      <c r="S761" s="6">
        <v>1</v>
      </c>
      <c r="T761" s="6"/>
      <c r="U761" s="6"/>
      <c r="V761" s="6">
        <v>1</v>
      </c>
      <c r="W761" s="6"/>
      <c r="X761" s="5">
        <v>324</v>
      </c>
    </row>
    <row r="762" spans="1:24" ht="38.25" hidden="1">
      <c r="A762" s="89">
        <v>321050000</v>
      </c>
      <c r="B762" s="30" t="s">
        <v>679</v>
      </c>
      <c r="C762" s="99"/>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9">
        <v>321060000</v>
      </c>
      <c r="B763" s="30" t="s">
        <v>680</v>
      </c>
      <c r="C763" s="99"/>
      <c r="D763" s="6"/>
      <c r="E763" s="6"/>
      <c r="F763" s="6"/>
      <c r="G763" s="6"/>
      <c r="H763" s="6"/>
      <c r="I763" s="6"/>
      <c r="J763" s="6"/>
      <c r="K763" s="6"/>
      <c r="L763" s="6"/>
      <c r="M763" s="6"/>
      <c r="N763" s="6"/>
      <c r="O763" s="6"/>
      <c r="P763" s="6"/>
      <c r="Q763" s="6"/>
      <c r="R763" s="6"/>
      <c r="S763" s="6"/>
      <c r="T763" s="6"/>
      <c r="U763" s="6"/>
      <c r="V763" s="6"/>
      <c r="W763" s="6"/>
      <c r="X763" s="5">
        <v>324</v>
      </c>
    </row>
    <row r="764" spans="1:24" ht="38.25">
      <c r="A764" s="89">
        <v>321070000</v>
      </c>
      <c r="B764" s="30" t="s">
        <v>681</v>
      </c>
      <c r="C764" s="99"/>
      <c r="D764" s="6"/>
      <c r="E764" s="6"/>
      <c r="F764" s="6"/>
      <c r="G764" s="6"/>
      <c r="H764" s="6"/>
      <c r="I764" s="6">
        <v>2</v>
      </c>
      <c r="J764" s="6"/>
      <c r="K764" s="6"/>
      <c r="L764" s="6">
        <v>2</v>
      </c>
      <c r="M764" s="6"/>
      <c r="N764" s="6">
        <v>2</v>
      </c>
      <c r="O764" s="6"/>
      <c r="P764" s="6"/>
      <c r="Q764" s="6">
        <v>2</v>
      </c>
      <c r="R764" s="6"/>
      <c r="S764" s="6"/>
      <c r="T764" s="6"/>
      <c r="U764" s="6"/>
      <c r="V764" s="6"/>
      <c r="W764" s="6"/>
      <c r="X764" s="5">
        <v>324</v>
      </c>
    </row>
    <row r="765" spans="1:24" ht="12.75" hidden="1">
      <c r="A765" s="91">
        <v>351000000</v>
      </c>
      <c r="B765" s="37" t="s">
        <v>1951</v>
      </c>
      <c r="C765" s="99"/>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5" t="s">
        <v>1312</v>
      </c>
      <c r="B766" s="166"/>
      <c r="C766" s="98"/>
      <c r="D766" s="32">
        <f>SUM(E766:H766)</f>
        <v>55</v>
      </c>
      <c r="E766" s="32">
        <f>SUM(E767:E861)</f>
        <v>16</v>
      </c>
      <c r="F766" s="32">
        <f>SUM(F767:F861)</f>
        <v>0</v>
      </c>
      <c r="G766" s="32">
        <f>SUM(G767:G861)</f>
        <v>39</v>
      </c>
      <c r="H766" s="32">
        <f>SUM(H767:H861)</f>
        <v>0</v>
      </c>
      <c r="I766" s="32">
        <f>SUM(J766:M766)</f>
        <v>350</v>
      </c>
      <c r="J766" s="32">
        <f>SUM(J767:J861)</f>
        <v>209</v>
      </c>
      <c r="K766" s="32">
        <f>SUM(K767:K861)</f>
        <v>0</v>
      </c>
      <c r="L766" s="32">
        <f>SUM(L767:L861)</f>
        <v>141</v>
      </c>
      <c r="M766" s="32">
        <f>SUM(M767:M861)</f>
        <v>0</v>
      </c>
      <c r="N766" s="32">
        <f>SUM(O766:R766)</f>
        <v>331</v>
      </c>
      <c r="O766" s="32">
        <f>SUM(O767:O861)</f>
        <v>224</v>
      </c>
      <c r="P766" s="32">
        <f>SUM(P767:P861)</f>
        <v>0</v>
      </c>
      <c r="Q766" s="32">
        <f>SUM(Q767:Q861)</f>
        <v>107</v>
      </c>
      <c r="R766" s="32">
        <f>SUM(R767:R861)</f>
        <v>0</v>
      </c>
      <c r="S766" s="32">
        <f>SUM(T766:W766)</f>
        <v>74</v>
      </c>
      <c r="T766" s="32">
        <f>SUM(T767:T861)</f>
        <v>1</v>
      </c>
      <c r="U766" s="32">
        <f>SUM(U767:U861)</f>
        <v>0</v>
      </c>
      <c r="V766" s="32">
        <f>SUM(V767:V861)</f>
        <v>73</v>
      </c>
      <c r="W766" s="32">
        <f>SUM(W767:W861)</f>
        <v>0</v>
      </c>
      <c r="X766" s="33" t="s">
        <v>1916</v>
      </c>
    </row>
    <row r="767" spans="1:24" ht="25.5">
      <c r="A767" s="89">
        <v>301000000</v>
      </c>
      <c r="B767" s="30" t="s">
        <v>682</v>
      </c>
      <c r="C767" s="99"/>
      <c r="D767" s="6">
        <v>3</v>
      </c>
      <c r="E767" s="6"/>
      <c r="F767" s="6"/>
      <c r="G767" s="6">
        <v>3</v>
      </c>
      <c r="H767" s="6"/>
      <c r="I767" s="6">
        <v>1</v>
      </c>
      <c r="J767" s="6"/>
      <c r="K767" s="6"/>
      <c r="L767" s="6">
        <v>1</v>
      </c>
      <c r="M767" s="6"/>
      <c r="N767" s="6">
        <v>3</v>
      </c>
      <c r="O767" s="6"/>
      <c r="P767" s="6"/>
      <c r="Q767" s="6">
        <v>3</v>
      </c>
      <c r="R767" s="6"/>
      <c r="S767" s="6">
        <v>1</v>
      </c>
      <c r="T767" s="6"/>
      <c r="U767" s="6"/>
      <c r="V767" s="6">
        <v>1</v>
      </c>
      <c r="W767" s="6"/>
      <c r="X767" s="5">
        <v>315</v>
      </c>
    </row>
    <row r="768" spans="1:24" ht="12.75" hidden="1">
      <c r="A768" s="89">
        <v>301010000</v>
      </c>
      <c r="B768" s="30" t="s">
        <v>683</v>
      </c>
      <c r="C768" s="99"/>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9">
        <v>301010100</v>
      </c>
      <c r="B769" s="30" t="s">
        <v>684</v>
      </c>
      <c r="C769" s="99"/>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9">
        <v>301010200</v>
      </c>
      <c r="B770" s="30" t="s">
        <v>685</v>
      </c>
      <c r="C770" s="99"/>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9">
        <v>301010300</v>
      </c>
      <c r="B771" s="30" t="s">
        <v>686</v>
      </c>
      <c r="C771" s="99"/>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9">
        <v>301010400</v>
      </c>
      <c r="B772" s="30" t="s">
        <v>687</v>
      </c>
      <c r="C772" s="99"/>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9">
        <v>301020000</v>
      </c>
      <c r="B773" s="30" t="s">
        <v>688</v>
      </c>
      <c r="C773" s="99"/>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9">
        <v>301020100</v>
      </c>
      <c r="B774" s="30" t="s">
        <v>684</v>
      </c>
      <c r="C774" s="99"/>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9">
        <v>301020200</v>
      </c>
      <c r="B775" s="30" t="s">
        <v>685</v>
      </c>
      <c r="C775" s="99"/>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9">
        <v>301020300</v>
      </c>
      <c r="B776" s="30" t="s">
        <v>686</v>
      </c>
      <c r="C776" s="99"/>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9">
        <v>301020400</v>
      </c>
      <c r="B777" s="30" t="s">
        <v>687</v>
      </c>
      <c r="C777" s="99"/>
      <c r="D777" s="6"/>
      <c r="E777" s="6"/>
      <c r="F777" s="6"/>
      <c r="G777" s="6"/>
      <c r="H777" s="6"/>
      <c r="I777" s="6"/>
      <c r="J777" s="6"/>
      <c r="K777" s="6"/>
      <c r="L777" s="6"/>
      <c r="M777" s="6"/>
      <c r="N777" s="6"/>
      <c r="O777" s="6"/>
      <c r="P777" s="6"/>
      <c r="Q777" s="6"/>
      <c r="R777" s="6"/>
      <c r="S777" s="6"/>
      <c r="T777" s="6"/>
      <c r="U777" s="6"/>
      <c r="V777" s="6"/>
      <c r="W777" s="6"/>
      <c r="X777" s="5">
        <v>327</v>
      </c>
    </row>
    <row r="778" spans="1:24" ht="12.75">
      <c r="A778" s="89">
        <v>301030000</v>
      </c>
      <c r="B778" s="30" t="s">
        <v>689</v>
      </c>
      <c r="C778" s="99"/>
      <c r="D778" s="6"/>
      <c r="E778" s="6"/>
      <c r="F778" s="6"/>
      <c r="G778" s="6"/>
      <c r="H778" s="6"/>
      <c r="I778" s="6">
        <v>1</v>
      </c>
      <c r="J778" s="6">
        <v>1</v>
      </c>
      <c r="K778" s="6"/>
      <c r="L778" s="6"/>
      <c r="M778" s="6"/>
      <c r="N778" s="6">
        <v>1</v>
      </c>
      <c r="O778" s="6">
        <v>1</v>
      </c>
      <c r="P778" s="6"/>
      <c r="Q778" s="6"/>
      <c r="R778" s="6"/>
      <c r="S778" s="6"/>
      <c r="T778" s="6"/>
      <c r="U778" s="6"/>
      <c r="V778" s="6"/>
      <c r="W778" s="6"/>
      <c r="X778" s="5">
        <v>340</v>
      </c>
    </row>
    <row r="779" spans="1:24" ht="12.75">
      <c r="A779" s="89">
        <v>301030100</v>
      </c>
      <c r="B779" s="30" t="s">
        <v>684</v>
      </c>
      <c r="C779" s="99"/>
      <c r="D779" s="6">
        <v>1</v>
      </c>
      <c r="E779" s="6"/>
      <c r="F779" s="6"/>
      <c r="G779" s="6">
        <v>1</v>
      </c>
      <c r="H779" s="6"/>
      <c r="I779" s="6"/>
      <c r="J779" s="6"/>
      <c r="K779" s="6"/>
      <c r="L779" s="6"/>
      <c r="M779" s="6"/>
      <c r="N779" s="6">
        <v>1</v>
      </c>
      <c r="O779" s="6"/>
      <c r="P779" s="6"/>
      <c r="Q779" s="6">
        <v>1</v>
      </c>
      <c r="R779" s="6"/>
      <c r="S779" s="6"/>
      <c r="T779" s="6"/>
      <c r="U779" s="6"/>
      <c r="V779" s="6"/>
      <c r="W779" s="6"/>
      <c r="X779" s="5">
        <v>333</v>
      </c>
    </row>
    <row r="780" spans="1:24" ht="12.75">
      <c r="A780" s="89">
        <v>301030200</v>
      </c>
      <c r="B780" s="30" t="s">
        <v>685</v>
      </c>
      <c r="C780" s="99"/>
      <c r="D780" s="6">
        <v>1</v>
      </c>
      <c r="E780" s="6"/>
      <c r="F780" s="6"/>
      <c r="G780" s="6">
        <v>1</v>
      </c>
      <c r="H780" s="6"/>
      <c r="I780" s="6"/>
      <c r="J780" s="6"/>
      <c r="K780" s="6"/>
      <c r="L780" s="6"/>
      <c r="M780" s="6"/>
      <c r="N780" s="6">
        <v>1</v>
      </c>
      <c r="O780" s="6"/>
      <c r="P780" s="6"/>
      <c r="Q780" s="6">
        <v>1</v>
      </c>
      <c r="R780" s="6"/>
      <c r="S780" s="6"/>
      <c r="T780" s="6"/>
      <c r="U780" s="6"/>
      <c r="V780" s="6"/>
      <c r="W780" s="6"/>
      <c r="X780" s="5">
        <v>327</v>
      </c>
    </row>
    <row r="781" spans="1:24" ht="12.75">
      <c r="A781" s="89">
        <v>301030300</v>
      </c>
      <c r="B781" s="30" t="s">
        <v>690</v>
      </c>
      <c r="C781" s="99"/>
      <c r="D781" s="6"/>
      <c r="E781" s="6"/>
      <c r="F781" s="6"/>
      <c r="G781" s="6"/>
      <c r="H781" s="6"/>
      <c r="I781" s="6">
        <v>4</v>
      </c>
      <c r="J781" s="6">
        <v>3</v>
      </c>
      <c r="K781" s="6"/>
      <c r="L781" s="6">
        <v>1</v>
      </c>
      <c r="M781" s="6"/>
      <c r="N781" s="6">
        <v>3</v>
      </c>
      <c r="O781" s="6">
        <v>2</v>
      </c>
      <c r="P781" s="6"/>
      <c r="Q781" s="6">
        <v>1</v>
      </c>
      <c r="R781" s="6"/>
      <c r="S781" s="6">
        <v>1</v>
      </c>
      <c r="T781" s="6">
        <v>1</v>
      </c>
      <c r="U781" s="6"/>
      <c r="V781" s="6"/>
      <c r="W781" s="6"/>
      <c r="X781" s="5">
        <v>286</v>
      </c>
    </row>
    <row r="782" spans="1:24" ht="12.75" hidden="1">
      <c r="A782" s="89">
        <v>301030400</v>
      </c>
      <c r="B782" s="30" t="s">
        <v>691</v>
      </c>
      <c r="C782" s="99"/>
      <c r="D782" s="6"/>
      <c r="E782" s="6"/>
      <c r="F782" s="6"/>
      <c r="G782" s="6"/>
      <c r="H782" s="6"/>
      <c r="I782" s="6"/>
      <c r="J782" s="6"/>
      <c r="K782" s="6"/>
      <c r="L782" s="6"/>
      <c r="M782" s="6"/>
      <c r="N782" s="6"/>
      <c r="O782" s="6"/>
      <c r="P782" s="6"/>
      <c r="Q782" s="6"/>
      <c r="R782" s="6"/>
      <c r="S782" s="6"/>
      <c r="T782" s="6"/>
      <c r="U782" s="6"/>
      <c r="V782" s="6"/>
      <c r="W782" s="6"/>
      <c r="X782" s="5">
        <v>333</v>
      </c>
    </row>
    <row r="783" spans="1:24" ht="12.75">
      <c r="A783" s="89">
        <v>301030500</v>
      </c>
      <c r="B783" s="30" t="s">
        <v>692</v>
      </c>
      <c r="C783" s="99"/>
      <c r="D783" s="6"/>
      <c r="E783" s="6"/>
      <c r="F783" s="6"/>
      <c r="G783" s="6"/>
      <c r="H783" s="6"/>
      <c r="I783" s="6">
        <v>1</v>
      </c>
      <c r="J783" s="6"/>
      <c r="K783" s="6"/>
      <c r="L783" s="6">
        <v>1</v>
      </c>
      <c r="M783" s="6"/>
      <c r="N783" s="6"/>
      <c r="O783" s="6"/>
      <c r="P783" s="6"/>
      <c r="Q783" s="6"/>
      <c r="R783" s="6"/>
      <c r="S783" s="6">
        <v>1</v>
      </c>
      <c r="T783" s="6"/>
      <c r="U783" s="6"/>
      <c r="V783" s="6">
        <v>1</v>
      </c>
      <c r="W783" s="6"/>
      <c r="X783" s="5">
        <v>306</v>
      </c>
    </row>
    <row r="784" spans="1:24" ht="12.75" hidden="1">
      <c r="A784" s="89">
        <v>301030600</v>
      </c>
      <c r="B784" s="30" t="s">
        <v>693</v>
      </c>
      <c r="C784" s="99"/>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9">
        <v>301040000</v>
      </c>
      <c r="B785" s="30" t="s">
        <v>694</v>
      </c>
      <c r="C785" s="99"/>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9">
        <v>301040100</v>
      </c>
      <c r="B786" s="30" t="s">
        <v>695</v>
      </c>
      <c r="C786" s="99"/>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9">
        <v>301040200</v>
      </c>
      <c r="B787" s="30" t="s">
        <v>696</v>
      </c>
      <c r="C787" s="99"/>
      <c r="D787" s="6"/>
      <c r="E787" s="6"/>
      <c r="F787" s="6"/>
      <c r="G787" s="6"/>
      <c r="H787" s="6"/>
      <c r="I787" s="6"/>
      <c r="J787" s="6"/>
      <c r="K787" s="6"/>
      <c r="L787" s="6"/>
      <c r="M787" s="6"/>
      <c r="N787" s="6"/>
      <c r="O787" s="6"/>
      <c r="P787" s="6"/>
      <c r="Q787" s="6"/>
      <c r="R787" s="6"/>
      <c r="S787" s="6"/>
      <c r="T787" s="6"/>
      <c r="U787" s="6"/>
      <c r="V787" s="6"/>
      <c r="W787" s="6"/>
      <c r="X787" s="5">
        <v>339</v>
      </c>
    </row>
    <row r="788" spans="1:24" ht="12.75">
      <c r="A788" s="89">
        <v>302000000</v>
      </c>
      <c r="B788" s="30" t="s">
        <v>697</v>
      </c>
      <c r="C788" s="99"/>
      <c r="D788" s="6">
        <v>12</v>
      </c>
      <c r="E788" s="6"/>
      <c r="F788" s="6"/>
      <c r="G788" s="6">
        <v>12</v>
      </c>
      <c r="H788" s="6"/>
      <c r="I788" s="6">
        <v>15</v>
      </c>
      <c r="J788" s="6">
        <v>4</v>
      </c>
      <c r="K788" s="6"/>
      <c r="L788" s="6">
        <v>11</v>
      </c>
      <c r="M788" s="6"/>
      <c r="N788" s="6">
        <v>17</v>
      </c>
      <c r="O788" s="6">
        <v>4</v>
      </c>
      <c r="P788" s="6"/>
      <c r="Q788" s="6">
        <v>13</v>
      </c>
      <c r="R788" s="6"/>
      <c r="S788" s="6">
        <v>10</v>
      </c>
      <c r="T788" s="6"/>
      <c r="U788" s="6"/>
      <c r="V788" s="6">
        <v>10</v>
      </c>
      <c r="W788" s="6"/>
      <c r="X788" s="5">
        <v>345</v>
      </c>
    </row>
    <row r="789" spans="1:24" ht="12.75">
      <c r="A789" s="89">
        <v>302010000</v>
      </c>
      <c r="B789" s="30" t="s">
        <v>698</v>
      </c>
      <c r="C789" s="99"/>
      <c r="D789" s="6">
        <v>1</v>
      </c>
      <c r="E789" s="6"/>
      <c r="F789" s="6"/>
      <c r="G789" s="6">
        <v>1</v>
      </c>
      <c r="H789" s="6"/>
      <c r="I789" s="6"/>
      <c r="J789" s="6"/>
      <c r="K789" s="6"/>
      <c r="L789" s="6"/>
      <c r="M789" s="6"/>
      <c r="N789" s="6">
        <v>1</v>
      </c>
      <c r="O789" s="6"/>
      <c r="P789" s="6"/>
      <c r="Q789" s="6">
        <v>1</v>
      </c>
      <c r="R789" s="6"/>
      <c r="S789" s="6"/>
      <c r="T789" s="6"/>
      <c r="U789" s="6"/>
      <c r="V789" s="6"/>
      <c r="W789" s="6"/>
      <c r="X789" s="5">
        <v>345</v>
      </c>
    </row>
    <row r="790" spans="1:24" ht="12.75" hidden="1">
      <c r="A790" s="89">
        <v>302020000</v>
      </c>
      <c r="B790" s="30" t="s">
        <v>699</v>
      </c>
      <c r="C790" s="99"/>
      <c r="D790" s="6"/>
      <c r="E790" s="6"/>
      <c r="F790" s="6"/>
      <c r="G790" s="6"/>
      <c r="H790" s="6"/>
      <c r="I790" s="6"/>
      <c r="J790" s="6"/>
      <c r="K790" s="6"/>
      <c r="L790" s="6"/>
      <c r="M790" s="6"/>
      <c r="N790" s="6"/>
      <c r="O790" s="6"/>
      <c r="P790" s="6"/>
      <c r="Q790" s="6"/>
      <c r="R790" s="6"/>
      <c r="S790" s="6"/>
      <c r="T790" s="6"/>
      <c r="U790" s="6"/>
      <c r="V790" s="6"/>
      <c r="W790" s="6"/>
      <c r="X790" s="5">
        <v>374</v>
      </c>
    </row>
    <row r="791" spans="1:24" ht="12.75">
      <c r="A791" s="89">
        <v>302020100</v>
      </c>
      <c r="B791" s="30" t="s">
        <v>700</v>
      </c>
      <c r="C791" s="99"/>
      <c r="D791" s="6">
        <v>1</v>
      </c>
      <c r="E791" s="6"/>
      <c r="F791" s="6"/>
      <c r="G791" s="6">
        <v>1</v>
      </c>
      <c r="H791" s="6"/>
      <c r="I791" s="6"/>
      <c r="J791" s="6"/>
      <c r="K791" s="6"/>
      <c r="L791" s="6"/>
      <c r="M791" s="6"/>
      <c r="N791" s="6">
        <v>1</v>
      </c>
      <c r="O791" s="6"/>
      <c r="P791" s="6"/>
      <c r="Q791" s="6">
        <v>1</v>
      </c>
      <c r="R791" s="6"/>
      <c r="S791" s="6"/>
      <c r="T791" s="6"/>
      <c r="U791" s="6"/>
      <c r="V791" s="6"/>
      <c r="W791" s="6"/>
      <c r="X791" s="5">
        <v>349</v>
      </c>
    </row>
    <row r="792" spans="1:24" ht="25.5" hidden="1">
      <c r="A792" s="89">
        <v>302030000</v>
      </c>
      <c r="B792" s="30" t="s">
        <v>701</v>
      </c>
      <c r="C792" s="99"/>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9">
        <v>302040000</v>
      </c>
      <c r="B793" s="30" t="s">
        <v>702</v>
      </c>
      <c r="C793" s="99"/>
      <c r="D793" s="6"/>
      <c r="E793" s="6"/>
      <c r="F793" s="6"/>
      <c r="G793" s="6"/>
      <c r="H793" s="6"/>
      <c r="I793" s="6"/>
      <c r="J793" s="6"/>
      <c r="K793" s="6"/>
      <c r="L793" s="6"/>
      <c r="M793" s="6"/>
      <c r="N793" s="6"/>
      <c r="O793" s="6"/>
      <c r="P793" s="6"/>
      <c r="Q793" s="6"/>
      <c r="R793" s="6"/>
      <c r="S793" s="6"/>
      <c r="T793" s="6"/>
      <c r="U793" s="6"/>
      <c r="V793" s="6"/>
      <c r="W793" s="6"/>
      <c r="X793" s="5">
        <v>345</v>
      </c>
    </row>
    <row r="794" spans="1:24" ht="12.75" hidden="1">
      <c r="A794" s="89">
        <v>302050000</v>
      </c>
      <c r="B794" s="30" t="s">
        <v>703</v>
      </c>
      <c r="C794" s="99"/>
      <c r="D794" s="6"/>
      <c r="E794" s="6"/>
      <c r="F794" s="6"/>
      <c r="G794" s="6"/>
      <c r="H794" s="6"/>
      <c r="I794" s="6"/>
      <c r="J794" s="6"/>
      <c r="K794" s="6"/>
      <c r="L794" s="6"/>
      <c r="M794" s="6"/>
      <c r="N794" s="6"/>
      <c r="O794" s="6"/>
      <c r="P794" s="6"/>
      <c r="Q794" s="6"/>
      <c r="R794" s="6"/>
      <c r="S794" s="6"/>
      <c r="T794" s="6"/>
      <c r="U794" s="6"/>
      <c r="V794" s="6"/>
      <c r="W794" s="6"/>
      <c r="X794" s="5">
        <v>368</v>
      </c>
    </row>
    <row r="795" spans="1:24" ht="12.75">
      <c r="A795" s="89">
        <v>302060000</v>
      </c>
      <c r="B795" s="30" t="s">
        <v>704</v>
      </c>
      <c r="C795" s="99"/>
      <c r="D795" s="6"/>
      <c r="E795" s="6"/>
      <c r="F795" s="6"/>
      <c r="G795" s="6"/>
      <c r="H795" s="6"/>
      <c r="I795" s="6">
        <v>2</v>
      </c>
      <c r="J795" s="6">
        <v>2</v>
      </c>
      <c r="K795" s="6"/>
      <c r="L795" s="6"/>
      <c r="M795" s="6"/>
      <c r="N795" s="6">
        <v>2</v>
      </c>
      <c r="O795" s="6">
        <v>2</v>
      </c>
      <c r="P795" s="6"/>
      <c r="Q795" s="6"/>
      <c r="R795" s="6"/>
      <c r="S795" s="6"/>
      <c r="T795" s="6"/>
      <c r="U795" s="6"/>
      <c r="V795" s="6"/>
      <c r="W795" s="6"/>
      <c r="X795" s="5">
        <v>298</v>
      </c>
    </row>
    <row r="796" spans="1:24" ht="12.75">
      <c r="A796" s="89">
        <v>302070000</v>
      </c>
      <c r="B796" s="30" t="s">
        <v>705</v>
      </c>
      <c r="C796" s="99"/>
      <c r="D796" s="6">
        <v>3</v>
      </c>
      <c r="E796" s="6"/>
      <c r="F796" s="6"/>
      <c r="G796" s="6">
        <v>3</v>
      </c>
      <c r="H796" s="6"/>
      <c r="I796" s="6"/>
      <c r="J796" s="6"/>
      <c r="K796" s="6"/>
      <c r="L796" s="6"/>
      <c r="M796" s="6"/>
      <c r="N796" s="6">
        <v>2</v>
      </c>
      <c r="O796" s="6"/>
      <c r="P796" s="6"/>
      <c r="Q796" s="6">
        <v>2</v>
      </c>
      <c r="R796" s="6"/>
      <c r="S796" s="6">
        <v>1</v>
      </c>
      <c r="T796" s="6"/>
      <c r="U796" s="6"/>
      <c r="V796" s="6">
        <v>1</v>
      </c>
      <c r="W796" s="6"/>
      <c r="X796" s="5">
        <v>345</v>
      </c>
    </row>
    <row r="797" spans="1:24" ht="12.75" hidden="1">
      <c r="A797" s="89">
        <v>302080000</v>
      </c>
      <c r="B797" s="30" t="s">
        <v>706</v>
      </c>
      <c r="C797" s="99"/>
      <c r="D797" s="6"/>
      <c r="E797" s="6"/>
      <c r="F797" s="6"/>
      <c r="G797" s="6"/>
      <c r="H797" s="6"/>
      <c r="I797" s="6"/>
      <c r="J797" s="6"/>
      <c r="K797" s="6"/>
      <c r="L797" s="6"/>
      <c r="M797" s="6"/>
      <c r="N797" s="6"/>
      <c r="O797" s="6"/>
      <c r="P797" s="6"/>
      <c r="Q797" s="6"/>
      <c r="R797" s="6"/>
      <c r="S797" s="6"/>
      <c r="T797" s="6"/>
      <c r="U797" s="6"/>
      <c r="V797" s="6"/>
      <c r="W797" s="6"/>
      <c r="X797" s="5">
        <v>345</v>
      </c>
    </row>
    <row r="798" spans="1:24" ht="12.75">
      <c r="A798" s="89">
        <v>302090000</v>
      </c>
      <c r="B798" s="30" t="s">
        <v>707</v>
      </c>
      <c r="C798" s="99"/>
      <c r="D798" s="6"/>
      <c r="E798" s="6"/>
      <c r="F798" s="6"/>
      <c r="G798" s="6"/>
      <c r="H798" s="6"/>
      <c r="I798" s="6">
        <v>2</v>
      </c>
      <c r="J798" s="6">
        <v>2</v>
      </c>
      <c r="K798" s="6"/>
      <c r="L798" s="6"/>
      <c r="M798" s="6"/>
      <c r="N798" s="6">
        <v>2</v>
      </c>
      <c r="O798" s="6">
        <v>2</v>
      </c>
      <c r="P798" s="6"/>
      <c r="Q798" s="6"/>
      <c r="R798" s="6"/>
      <c r="S798" s="6"/>
      <c r="T798" s="6"/>
      <c r="U798" s="6"/>
      <c r="V798" s="6"/>
      <c r="W798" s="6"/>
      <c r="X798" s="5">
        <v>339</v>
      </c>
    </row>
    <row r="799" spans="1:24" ht="12.75" hidden="1">
      <c r="A799" s="89">
        <v>303000000</v>
      </c>
      <c r="B799" s="30" t="s">
        <v>708</v>
      </c>
      <c r="C799" s="99"/>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9">
        <v>303010000</v>
      </c>
      <c r="B800" s="30" t="s">
        <v>709</v>
      </c>
      <c r="C800" s="99"/>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9">
        <v>303020000</v>
      </c>
      <c r="B801" s="30" t="s">
        <v>710</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303030000</v>
      </c>
      <c r="B802" s="30" t="s">
        <v>711</v>
      </c>
      <c r="C802" s="99"/>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9">
        <v>303040000</v>
      </c>
      <c r="B803" s="30" t="s">
        <v>712</v>
      </c>
      <c r="C803" s="99"/>
      <c r="D803" s="6"/>
      <c r="E803" s="6"/>
      <c r="F803" s="6"/>
      <c r="G803" s="6"/>
      <c r="H803" s="6"/>
      <c r="I803" s="6"/>
      <c r="J803" s="6"/>
      <c r="K803" s="6"/>
      <c r="L803" s="6"/>
      <c r="M803" s="6"/>
      <c r="N803" s="6"/>
      <c r="O803" s="6"/>
      <c r="P803" s="6"/>
      <c r="Q803" s="6"/>
      <c r="R803" s="6"/>
      <c r="S803" s="6"/>
      <c r="T803" s="6"/>
      <c r="U803" s="6"/>
      <c r="V803" s="6"/>
      <c r="W803" s="6"/>
      <c r="X803" s="5">
        <v>416</v>
      </c>
    </row>
    <row r="804" spans="1:24" ht="25.5">
      <c r="A804" s="89">
        <v>304000000</v>
      </c>
      <c r="B804" s="30" t="s">
        <v>713</v>
      </c>
      <c r="C804" s="99"/>
      <c r="D804" s="6">
        <v>2</v>
      </c>
      <c r="E804" s="6">
        <v>2</v>
      </c>
      <c r="F804" s="6"/>
      <c r="G804" s="6"/>
      <c r="H804" s="6"/>
      <c r="I804" s="6">
        <v>6</v>
      </c>
      <c r="J804" s="6">
        <v>1</v>
      </c>
      <c r="K804" s="6"/>
      <c r="L804" s="6">
        <v>5</v>
      </c>
      <c r="M804" s="6"/>
      <c r="N804" s="6">
        <v>5</v>
      </c>
      <c r="O804" s="6">
        <v>3</v>
      </c>
      <c r="P804" s="6"/>
      <c r="Q804" s="6">
        <v>2</v>
      </c>
      <c r="R804" s="6"/>
      <c r="S804" s="6">
        <v>3</v>
      </c>
      <c r="T804" s="6"/>
      <c r="U804" s="6"/>
      <c r="V804" s="6">
        <v>3</v>
      </c>
      <c r="W804" s="6"/>
      <c r="X804" s="5">
        <v>315</v>
      </c>
    </row>
    <row r="805" spans="1:24" ht="12.75" hidden="1">
      <c r="A805" s="89">
        <v>304010000</v>
      </c>
      <c r="B805" s="30" t="s">
        <v>714</v>
      </c>
      <c r="C805" s="99"/>
      <c r="D805" s="6"/>
      <c r="E805" s="6"/>
      <c r="F805" s="6"/>
      <c r="G805" s="6"/>
      <c r="H805" s="6"/>
      <c r="I805" s="6"/>
      <c r="J805" s="6"/>
      <c r="K805" s="6"/>
      <c r="L805" s="6"/>
      <c r="M805" s="6"/>
      <c r="N805" s="6"/>
      <c r="O805" s="6"/>
      <c r="P805" s="6"/>
      <c r="Q805" s="6"/>
      <c r="R805" s="6"/>
      <c r="S805" s="6"/>
      <c r="T805" s="6"/>
      <c r="U805" s="6"/>
      <c r="V805" s="6"/>
      <c r="W805" s="6"/>
      <c r="X805" s="5">
        <v>327</v>
      </c>
    </row>
    <row r="806" spans="1:24" ht="12.75" hidden="1">
      <c r="A806" s="89">
        <v>304020000</v>
      </c>
      <c r="B806" s="30" t="s">
        <v>715</v>
      </c>
      <c r="C806" s="99"/>
      <c r="D806" s="6"/>
      <c r="E806" s="6"/>
      <c r="F806" s="6"/>
      <c r="G806" s="6"/>
      <c r="H806" s="6"/>
      <c r="I806" s="6"/>
      <c r="J806" s="6"/>
      <c r="K806" s="6"/>
      <c r="L806" s="6"/>
      <c r="M806" s="6"/>
      <c r="N806" s="6"/>
      <c r="O806" s="6"/>
      <c r="P806" s="6"/>
      <c r="Q806" s="6"/>
      <c r="R806" s="6"/>
      <c r="S806" s="6"/>
      <c r="T806" s="6"/>
      <c r="U806" s="6"/>
      <c r="V806" s="6"/>
      <c r="W806" s="6"/>
      <c r="X806" s="5">
        <v>327</v>
      </c>
    </row>
    <row r="807" spans="1:24" ht="12.75">
      <c r="A807" s="89">
        <v>304030000</v>
      </c>
      <c r="B807" s="30" t="s">
        <v>716</v>
      </c>
      <c r="C807" s="99"/>
      <c r="D807" s="6">
        <v>2</v>
      </c>
      <c r="E807" s="6"/>
      <c r="F807" s="6"/>
      <c r="G807" s="6">
        <v>2</v>
      </c>
      <c r="H807" s="6"/>
      <c r="I807" s="6"/>
      <c r="J807" s="6"/>
      <c r="K807" s="6"/>
      <c r="L807" s="6"/>
      <c r="M807" s="6"/>
      <c r="N807" s="6">
        <v>1</v>
      </c>
      <c r="O807" s="6"/>
      <c r="P807" s="6"/>
      <c r="Q807" s="6">
        <v>1</v>
      </c>
      <c r="R807" s="6"/>
      <c r="S807" s="6">
        <v>1</v>
      </c>
      <c r="T807" s="6"/>
      <c r="U807" s="6"/>
      <c r="V807" s="6">
        <v>1</v>
      </c>
      <c r="W807" s="6"/>
      <c r="X807" s="5">
        <v>345</v>
      </c>
    </row>
    <row r="808" spans="1:24" ht="12.75" hidden="1">
      <c r="A808" s="89">
        <v>304040000</v>
      </c>
      <c r="B808" s="30" t="s">
        <v>717</v>
      </c>
      <c r="C808" s="99"/>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9">
        <v>304050000</v>
      </c>
      <c r="B809" s="30" t="s">
        <v>718</v>
      </c>
      <c r="C809" s="99"/>
      <c r="D809" s="6"/>
      <c r="E809" s="6"/>
      <c r="F809" s="6"/>
      <c r="G809" s="6"/>
      <c r="H809" s="6"/>
      <c r="I809" s="6"/>
      <c r="J809" s="6"/>
      <c r="K809" s="6"/>
      <c r="L809" s="6"/>
      <c r="M809" s="6"/>
      <c r="N809" s="6"/>
      <c r="O809" s="6"/>
      <c r="P809" s="6"/>
      <c r="Q809" s="6"/>
      <c r="R809" s="6"/>
      <c r="S809" s="6"/>
      <c r="T809" s="6"/>
      <c r="U809" s="6"/>
      <c r="V809" s="6"/>
      <c r="W809" s="6"/>
      <c r="X809" s="5">
        <v>330</v>
      </c>
    </row>
    <row r="810" spans="1:24" ht="12.75" hidden="1">
      <c r="A810" s="89">
        <v>304060000</v>
      </c>
      <c r="B810" s="30" t="s">
        <v>2344</v>
      </c>
      <c r="C810" s="99"/>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9">
        <v>304060100</v>
      </c>
      <c r="B811" s="30" t="s">
        <v>2345</v>
      </c>
      <c r="C811" s="99"/>
      <c r="D811" s="6"/>
      <c r="E811" s="6"/>
      <c r="F811" s="6"/>
      <c r="G811" s="6"/>
      <c r="H811" s="6"/>
      <c r="I811" s="6"/>
      <c r="J811" s="6"/>
      <c r="K811" s="6"/>
      <c r="L811" s="6"/>
      <c r="M811" s="6"/>
      <c r="N811" s="6"/>
      <c r="O811" s="6"/>
      <c r="P811" s="6"/>
      <c r="Q811" s="6"/>
      <c r="R811" s="6"/>
      <c r="S811" s="6"/>
      <c r="T811" s="6"/>
      <c r="U811" s="6"/>
      <c r="V811" s="6"/>
      <c r="W811" s="6"/>
      <c r="X811" s="5">
        <v>287</v>
      </c>
    </row>
    <row r="812" spans="1:24" ht="12.75" hidden="1">
      <c r="A812" s="89">
        <v>304070000</v>
      </c>
      <c r="B812" s="30" t="s">
        <v>719</v>
      </c>
      <c r="C812" s="99"/>
      <c r="D812" s="6"/>
      <c r="E812" s="6"/>
      <c r="F812" s="6"/>
      <c r="G812" s="6"/>
      <c r="H812" s="6"/>
      <c r="I812" s="6"/>
      <c r="J812" s="6"/>
      <c r="K812" s="6"/>
      <c r="L812" s="6"/>
      <c r="M812" s="6"/>
      <c r="N812" s="6"/>
      <c r="O812" s="6"/>
      <c r="P812" s="6"/>
      <c r="Q812" s="6"/>
      <c r="R812" s="6"/>
      <c r="S812" s="6"/>
      <c r="T812" s="6"/>
      <c r="U812" s="6"/>
      <c r="V812" s="6"/>
      <c r="W812" s="6"/>
      <c r="X812" s="5">
        <v>315</v>
      </c>
    </row>
    <row r="813" spans="1:24" ht="12.75">
      <c r="A813" s="89">
        <v>304080000</v>
      </c>
      <c r="B813" s="30" t="s">
        <v>720</v>
      </c>
      <c r="C813" s="99"/>
      <c r="D813" s="6"/>
      <c r="E813" s="6"/>
      <c r="F813" s="6"/>
      <c r="G813" s="6"/>
      <c r="H813" s="6"/>
      <c r="I813" s="6">
        <v>1</v>
      </c>
      <c r="J813" s="6">
        <v>1</v>
      </c>
      <c r="K813" s="6"/>
      <c r="L813" s="6"/>
      <c r="M813" s="6"/>
      <c r="N813" s="6">
        <v>1</v>
      </c>
      <c r="O813" s="6">
        <v>1</v>
      </c>
      <c r="P813" s="6"/>
      <c r="Q813" s="6"/>
      <c r="R813" s="6"/>
      <c r="S813" s="6"/>
      <c r="T813" s="6"/>
      <c r="U813" s="6"/>
      <c r="V813" s="6"/>
      <c r="W813" s="6"/>
      <c r="X813" s="5">
        <v>315</v>
      </c>
    </row>
    <row r="814" spans="1:24" ht="25.5" hidden="1">
      <c r="A814" s="89">
        <v>304080100</v>
      </c>
      <c r="B814" s="30" t="s">
        <v>721</v>
      </c>
      <c r="C814" s="99"/>
      <c r="D814" s="6"/>
      <c r="E814" s="6"/>
      <c r="F814" s="6"/>
      <c r="G814" s="6"/>
      <c r="H814" s="6"/>
      <c r="I814" s="6"/>
      <c r="J814" s="6"/>
      <c r="K814" s="6"/>
      <c r="L814" s="6"/>
      <c r="M814" s="6"/>
      <c r="N814" s="6"/>
      <c r="O814" s="6"/>
      <c r="P814" s="6"/>
      <c r="Q814" s="6"/>
      <c r="R814" s="6"/>
      <c r="S814" s="6"/>
      <c r="T814" s="6"/>
      <c r="U814" s="6"/>
      <c r="V814" s="6"/>
      <c r="W814" s="6"/>
      <c r="X814" s="5">
        <v>398</v>
      </c>
    </row>
    <row r="815" spans="1:24" ht="12.75">
      <c r="A815" s="89">
        <v>304090000</v>
      </c>
      <c r="B815" s="30" t="s">
        <v>722</v>
      </c>
      <c r="C815" s="99"/>
      <c r="D815" s="6">
        <v>8</v>
      </c>
      <c r="E815" s="6">
        <v>5</v>
      </c>
      <c r="F815" s="6"/>
      <c r="G815" s="6">
        <v>3</v>
      </c>
      <c r="H815" s="6"/>
      <c r="I815" s="6">
        <v>78</v>
      </c>
      <c r="J815" s="6">
        <v>43</v>
      </c>
      <c r="K815" s="6"/>
      <c r="L815" s="6">
        <v>35</v>
      </c>
      <c r="M815" s="6"/>
      <c r="N815" s="6">
        <v>65</v>
      </c>
      <c r="O815" s="6">
        <v>48</v>
      </c>
      <c r="P815" s="6"/>
      <c r="Q815" s="6">
        <v>17</v>
      </c>
      <c r="R815" s="6"/>
      <c r="S815" s="6">
        <v>21</v>
      </c>
      <c r="T815" s="6"/>
      <c r="U815" s="6"/>
      <c r="V815" s="6">
        <v>21</v>
      </c>
      <c r="W815" s="6"/>
      <c r="X815" s="5">
        <v>274</v>
      </c>
    </row>
    <row r="816" spans="1:24" ht="12.75" hidden="1">
      <c r="A816" s="89">
        <v>304090100</v>
      </c>
      <c r="B816" s="30" t="s">
        <v>723</v>
      </c>
      <c r="C816" s="99"/>
      <c r="D816" s="6"/>
      <c r="E816" s="6"/>
      <c r="F816" s="6"/>
      <c r="G816" s="6"/>
      <c r="H816" s="6"/>
      <c r="I816" s="6"/>
      <c r="J816" s="6"/>
      <c r="K816" s="6"/>
      <c r="L816" s="6"/>
      <c r="M816" s="6"/>
      <c r="N816" s="6"/>
      <c r="O816" s="6"/>
      <c r="P816" s="6"/>
      <c r="Q816" s="6"/>
      <c r="R816" s="6"/>
      <c r="S816" s="6"/>
      <c r="T816" s="6"/>
      <c r="U816" s="6"/>
      <c r="V816" s="6"/>
      <c r="W816" s="6"/>
      <c r="X816" s="5">
        <v>327</v>
      </c>
    </row>
    <row r="817" spans="1:24" ht="12.75">
      <c r="A817" s="89">
        <v>304090200</v>
      </c>
      <c r="B817" s="30" t="s">
        <v>724</v>
      </c>
      <c r="C817" s="99"/>
      <c r="D817" s="6">
        <v>1</v>
      </c>
      <c r="E817" s="6">
        <v>1</v>
      </c>
      <c r="F817" s="6"/>
      <c r="G817" s="6"/>
      <c r="H817" s="6"/>
      <c r="I817" s="6"/>
      <c r="J817" s="6"/>
      <c r="K817" s="6"/>
      <c r="L817" s="6"/>
      <c r="M817" s="6"/>
      <c r="N817" s="6">
        <v>1</v>
      </c>
      <c r="O817" s="6">
        <v>1</v>
      </c>
      <c r="P817" s="6"/>
      <c r="Q817" s="6"/>
      <c r="R817" s="6"/>
      <c r="S817" s="6"/>
      <c r="T817" s="6"/>
      <c r="U817" s="6"/>
      <c r="V817" s="6"/>
      <c r="W817" s="6"/>
      <c r="X817" s="5">
        <v>280</v>
      </c>
    </row>
    <row r="818" spans="1:24" ht="12.75" hidden="1">
      <c r="A818" s="89">
        <v>304090300</v>
      </c>
      <c r="B818" s="30" t="s">
        <v>725</v>
      </c>
      <c r="C818" s="99"/>
      <c r="D818" s="6"/>
      <c r="E818" s="6"/>
      <c r="F818" s="6"/>
      <c r="G818" s="6"/>
      <c r="H818" s="6"/>
      <c r="I818" s="6"/>
      <c r="J818" s="6"/>
      <c r="K818" s="6"/>
      <c r="L818" s="6"/>
      <c r="M818" s="6"/>
      <c r="N818" s="6"/>
      <c r="O818" s="6"/>
      <c r="P818" s="6"/>
      <c r="Q818" s="6"/>
      <c r="R818" s="6"/>
      <c r="S818" s="6"/>
      <c r="T818" s="6"/>
      <c r="U818" s="6"/>
      <c r="V818" s="6"/>
      <c r="W818" s="6"/>
      <c r="X818" s="5">
        <v>268</v>
      </c>
    </row>
    <row r="819" spans="1:24" ht="12.75" hidden="1">
      <c r="A819" s="89">
        <v>305000000</v>
      </c>
      <c r="B819" s="30" t="s">
        <v>726</v>
      </c>
      <c r="C819" s="99"/>
      <c r="D819" s="6"/>
      <c r="E819" s="6"/>
      <c r="F819" s="6"/>
      <c r="G819" s="6"/>
      <c r="H819" s="6"/>
      <c r="I819" s="6"/>
      <c r="J819" s="6"/>
      <c r="K819" s="6"/>
      <c r="L819" s="6"/>
      <c r="M819" s="6"/>
      <c r="N819" s="6"/>
      <c r="O819" s="6"/>
      <c r="P819" s="6"/>
      <c r="Q819" s="6"/>
      <c r="R819" s="6"/>
      <c r="S819" s="6"/>
      <c r="T819" s="6"/>
      <c r="U819" s="6"/>
      <c r="V819" s="6"/>
      <c r="W819" s="6"/>
      <c r="X819" s="5">
        <v>351</v>
      </c>
    </row>
    <row r="820" spans="1:24" ht="12.75">
      <c r="A820" s="89">
        <v>305010000</v>
      </c>
      <c r="B820" s="30" t="s">
        <v>727</v>
      </c>
      <c r="C820" s="99"/>
      <c r="D820" s="6">
        <v>1</v>
      </c>
      <c r="E820" s="6"/>
      <c r="F820" s="6"/>
      <c r="G820" s="6">
        <v>1</v>
      </c>
      <c r="H820" s="6"/>
      <c r="I820" s="6">
        <v>8</v>
      </c>
      <c r="J820" s="6">
        <v>3</v>
      </c>
      <c r="K820" s="6"/>
      <c r="L820" s="6">
        <v>5</v>
      </c>
      <c r="M820" s="6"/>
      <c r="N820" s="6">
        <v>7</v>
      </c>
      <c r="O820" s="6">
        <v>3</v>
      </c>
      <c r="P820" s="6"/>
      <c r="Q820" s="6">
        <v>4</v>
      </c>
      <c r="R820" s="6"/>
      <c r="S820" s="6">
        <v>2</v>
      </c>
      <c r="T820" s="6"/>
      <c r="U820" s="6"/>
      <c r="V820" s="6">
        <v>2</v>
      </c>
      <c r="W820" s="6"/>
      <c r="X820" s="5">
        <v>322</v>
      </c>
    </row>
    <row r="821" spans="1:24" ht="12.75" hidden="1">
      <c r="A821" s="89">
        <v>305010100</v>
      </c>
      <c r="B821" s="30" t="s">
        <v>728</v>
      </c>
      <c r="C821" s="99"/>
      <c r="D821" s="6"/>
      <c r="E821" s="6"/>
      <c r="F821" s="6"/>
      <c r="G821" s="6"/>
      <c r="H821" s="6"/>
      <c r="I821" s="6"/>
      <c r="J821" s="6"/>
      <c r="K821" s="6"/>
      <c r="L821" s="6"/>
      <c r="M821" s="6"/>
      <c r="N821" s="6"/>
      <c r="O821" s="6"/>
      <c r="P821" s="6"/>
      <c r="Q821" s="6"/>
      <c r="R821" s="6"/>
      <c r="S821" s="6"/>
      <c r="T821" s="6"/>
      <c r="U821" s="6"/>
      <c r="V821" s="6"/>
      <c r="W821" s="6"/>
      <c r="X821" s="5">
        <v>303</v>
      </c>
    </row>
    <row r="822" spans="1:24" ht="25.5" hidden="1">
      <c r="A822" s="89">
        <v>305010200</v>
      </c>
      <c r="B822" s="30" t="s">
        <v>729</v>
      </c>
      <c r="C822" s="99"/>
      <c r="D822" s="6"/>
      <c r="E822" s="6"/>
      <c r="F822" s="6"/>
      <c r="G822" s="6"/>
      <c r="H822" s="6"/>
      <c r="I822" s="6"/>
      <c r="J822" s="6"/>
      <c r="K822" s="6"/>
      <c r="L822" s="6"/>
      <c r="M822" s="6"/>
      <c r="N822" s="6"/>
      <c r="O822" s="6"/>
      <c r="P822" s="6"/>
      <c r="Q822" s="6"/>
      <c r="R822" s="6"/>
      <c r="S822" s="6"/>
      <c r="T822" s="6"/>
      <c r="U822" s="6"/>
      <c r="V822" s="6"/>
      <c r="W822" s="6"/>
      <c r="X822" s="5">
        <v>374</v>
      </c>
    </row>
    <row r="823" spans="1:24" ht="25.5" hidden="1">
      <c r="A823" s="89">
        <v>305010300</v>
      </c>
      <c r="B823" s="30" t="s">
        <v>730</v>
      </c>
      <c r="C823" s="99"/>
      <c r="D823" s="6"/>
      <c r="E823" s="6"/>
      <c r="F823" s="6"/>
      <c r="G823" s="6"/>
      <c r="H823" s="6"/>
      <c r="I823" s="6"/>
      <c r="J823" s="6"/>
      <c r="K823" s="6"/>
      <c r="L823" s="6"/>
      <c r="M823" s="6"/>
      <c r="N823" s="6"/>
      <c r="O823" s="6"/>
      <c r="P823" s="6"/>
      <c r="Q823" s="6"/>
      <c r="R823" s="6"/>
      <c r="S823" s="6"/>
      <c r="T823" s="6"/>
      <c r="U823" s="6"/>
      <c r="V823" s="6"/>
      <c r="W823" s="6"/>
      <c r="X823" s="5">
        <v>357</v>
      </c>
    </row>
    <row r="824" spans="1:24" ht="12.75" hidden="1">
      <c r="A824" s="89">
        <v>305010400</v>
      </c>
      <c r="B824" s="30" t="s">
        <v>731</v>
      </c>
      <c r="C824" s="99"/>
      <c r="D824" s="6"/>
      <c r="E824" s="6"/>
      <c r="F824" s="6"/>
      <c r="G824" s="6"/>
      <c r="H824" s="6"/>
      <c r="I824" s="6"/>
      <c r="J824" s="6"/>
      <c r="K824" s="6"/>
      <c r="L824" s="6"/>
      <c r="M824" s="6"/>
      <c r="N824" s="6"/>
      <c r="O824" s="6"/>
      <c r="P824" s="6"/>
      <c r="Q824" s="6"/>
      <c r="R824" s="6"/>
      <c r="S824" s="6"/>
      <c r="T824" s="6"/>
      <c r="U824" s="6"/>
      <c r="V824" s="6"/>
      <c r="W824" s="6"/>
      <c r="X824" s="5">
        <v>327</v>
      </c>
    </row>
    <row r="825" spans="1:24" ht="12.75" hidden="1">
      <c r="A825" s="89">
        <v>305010500</v>
      </c>
      <c r="B825" s="30" t="s">
        <v>732</v>
      </c>
      <c r="C825" s="99"/>
      <c r="D825" s="6"/>
      <c r="E825" s="6"/>
      <c r="F825" s="6"/>
      <c r="G825" s="6"/>
      <c r="H825" s="6"/>
      <c r="I825" s="6"/>
      <c r="J825" s="6"/>
      <c r="K825" s="6"/>
      <c r="L825" s="6"/>
      <c r="M825" s="6"/>
      <c r="N825" s="6"/>
      <c r="O825" s="6"/>
      <c r="P825" s="6"/>
      <c r="Q825" s="6"/>
      <c r="R825" s="6"/>
      <c r="S825" s="6"/>
      <c r="T825" s="6"/>
      <c r="U825" s="6"/>
      <c r="V825" s="6"/>
      <c r="W825" s="6"/>
      <c r="X825" s="5">
        <v>303</v>
      </c>
    </row>
    <row r="826" spans="1:24" ht="12.75" hidden="1">
      <c r="A826" s="89">
        <v>305010600</v>
      </c>
      <c r="B826" s="30" t="s">
        <v>733</v>
      </c>
      <c r="C826" s="99"/>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9">
        <v>305010700</v>
      </c>
      <c r="B827" s="30" t="s">
        <v>734</v>
      </c>
      <c r="C827" s="99"/>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9">
        <v>305010800</v>
      </c>
      <c r="B828" s="30" t="s">
        <v>735</v>
      </c>
      <c r="C828" s="99"/>
      <c r="D828" s="6"/>
      <c r="E828" s="6"/>
      <c r="F828" s="6"/>
      <c r="G828" s="6"/>
      <c r="H828" s="6"/>
      <c r="I828" s="6"/>
      <c r="J828" s="6"/>
      <c r="K828" s="6"/>
      <c r="L828" s="6"/>
      <c r="M828" s="6"/>
      <c r="N828" s="6"/>
      <c r="O828" s="6"/>
      <c r="P828" s="6"/>
      <c r="Q828" s="6"/>
      <c r="R828" s="6"/>
      <c r="S828" s="6"/>
      <c r="T828" s="6"/>
      <c r="U828" s="6"/>
      <c r="V828" s="6"/>
      <c r="W828" s="6"/>
      <c r="X828" s="5">
        <v>301</v>
      </c>
    </row>
    <row r="829" spans="1:24" ht="12.75">
      <c r="A829" s="89">
        <v>305010900</v>
      </c>
      <c r="B829" s="30" t="s">
        <v>736</v>
      </c>
      <c r="C829" s="99"/>
      <c r="D829" s="6">
        <v>1</v>
      </c>
      <c r="E829" s="6"/>
      <c r="F829" s="6"/>
      <c r="G829" s="6">
        <v>1</v>
      </c>
      <c r="H829" s="6"/>
      <c r="I829" s="6">
        <v>1</v>
      </c>
      <c r="J829" s="6"/>
      <c r="K829" s="6"/>
      <c r="L829" s="6">
        <v>1</v>
      </c>
      <c r="M829" s="6"/>
      <c r="N829" s="6">
        <v>2</v>
      </c>
      <c r="O829" s="6"/>
      <c r="P829" s="6"/>
      <c r="Q829" s="6">
        <v>2</v>
      </c>
      <c r="R829" s="6"/>
      <c r="S829" s="6"/>
      <c r="T829" s="6"/>
      <c r="U829" s="6"/>
      <c r="V829" s="6"/>
      <c r="W829" s="6"/>
      <c r="X829" s="5">
        <v>339</v>
      </c>
    </row>
    <row r="830" spans="1:24" ht="12.75" hidden="1">
      <c r="A830" s="89">
        <v>305011000</v>
      </c>
      <c r="B830" s="30" t="s">
        <v>737</v>
      </c>
      <c r="C830" s="99"/>
      <c r="D830" s="6"/>
      <c r="E830" s="6"/>
      <c r="F830" s="6"/>
      <c r="G830" s="6"/>
      <c r="H830" s="6"/>
      <c r="I830" s="6"/>
      <c r="J830" s="6"/>
      <c r="K830" s="6"/>
      <c r="L830" s="6"/>
      <c r="M830" s="6"/>
      <c r="N830" s="6"/>
      <c r="O830" s="6"/>
      <c r="P830" s="6"/>
      <c r="Q830" s="6"/>
      <c r="R830" s="6"/>
      <c r="S830" s="6"/>
      <c r="T830" s="6"/>
      <c r="U830" s="6"/>
      <c r="V830" s="6"/>
      <c r="W830" s="6"/>
      <c r="X830" s="5">
        <v>321</v>
      </c>
    </row>
    <row r="831" spans="1:24" ht="12.75">
      <c r="A831" s="89">
        <v>305020000</v>
      </c>
      <c r="B831" s="30" t="s">
        <v>738</v>
      </c>
      <c r="C831" s="99"/>
      <c r="D831" s="6"/>
      <c r="E831" s="6"/>
      <c r="F831" s="6"/>
      <c r="G831" s="6"/>
      <c r="H831" s="6"/>
      <c r="I831" s="6">
        <v>2</v>
      </c>
      <c r="J831" s="6">
        <v>1</v>
      </c>
      <c r="K831" s="6"/>
      <c r="L831" s="6">
        <v>1</v>
      </c>
      <c r="M831" s="6"/>
      <c r="N831" s="6">
        <v>1</v>
      </c>
      <c r="O831" s="6">
        <v>1</v>
      </c>
      <c r="P831" s="6"/>
      <c r="Q831" s="6"/>
      <c r="R831" s="6"/>
      <c r="S831" s="6">
        <v>1</v>
      </c>
      <c r="T831" s="6"/>
      <c r="U831" s="6"/>
      <c r="V831" s="6">
        <v>1</v>
      </c>
      <c r="W831" s="6"/>
      <c r="X831" s="5">
        <v>315</v>
      </c>
    </row>
    <row r="832" spans="1:24" ht="12.75">
      <c r="A832" s="89">
        <v>305030000</v>
      </c>
      <c r="B832" s="30" t="s">
        <v>739</v>
      </c>
      <c r="C832" s="99"/>
      <c r="D832" s="6"/>
      <c r="E832" s="6"/>
      <c r="F832" s="6"/>
      <c r="G832" s="6"/>
      <c r="H832" s="6"/>
      <c r="I832" s="6">
        <v>1</v>
      </c>
      <c r="J832" s="6"/>
      <c r="K832" s="6"/>
      <c r="L832" s="6">
        <v>1</v>
      </c>
      <c r="M832" s="6"/>
      <c r="N832" s="6"/>
      <c r="O832" s="6"/>
      <c r="P832" s="6"/>
      <c r="Q832" s="6"/>
      <c r="R832" s="6"/>
      <c r="S832" s="6">
        <v>1</v>
      </c>
      <c r="T832" s="6"/>
      <c r="U832" s="6"/>
      <c r="V832" s="6">
        <v>1</v>
      </c>
      <c r="W832" s="6"/>
      <c r="X832" s="5">
        <v>298</v>
      </c>
    </row>
    <row r="833" spans="1:24" ht="12.75" hidden="1">
      <c r="A833" s="89">
        <v>306000000</v>
      </c>
      <c r="B833" s="30" t="s">
        <v>740</v>
      </c>
      <c r="C833" s="99"/>
      <c r="D833" s="6"/>
      <c r="E833" s="6"/>
      <c r="F833" s="6"/>
      <c r="G833" s="6"/>
      <c r="H833" s="6"/>
      <c r="I833" s="6"/>
      <c r="J833" s="6"/>
      <c r="K833" s="6"/>
      <c r="L833" s="6"/>
      <c r="M833" s="6"/>
      <c r="N833" s="6"/>
      <c r="O833" s="6"/>
      <c r="P833" s="6"/>
      <c r="Q833" s="6"/>
      <c r="R833" s="6"/>
      <c r="S833" s="6"/>
      <c r="T833" s="6"/>
      <c r="U833" s="6"/>
      <c r="V833" s="6"/>
      <c r="W833" s="6"/>
      <c r="X833" s="5">
        <v>357</v>
      </c>
    </row>
    <row r="834" spans="1:24" ht="12.75" hidden="1">
      <c r="A834" s="89">
        <v>306010000</v>
      </c>
      <c r="B834" s="30" t="s">
        <v>741</v>
      </c>
      <c r="C834" s="99"/>
      <c r="D834" s="6"/>
      <c r="E834" s="6"/>
      <c r="F834" s="6"/>
      <c r="G834" s="6"/>
      <c r="H834" s="6"/>
      <c r="I834" s="6"/>
      <c r="J834" s="6"/>
      <c r="K834" s="6"/>
      <c r="L834" s="6"/>
      <c r="M834" s="6"/>
      <c r="N834" s="6"/>
      <c r="O834" s="6"/>
      <c r="P834" s="6"/>
      <c r="Q834" s="6"/>
      <c r="R834" s="6"/>
      <c r="S834" s="6"/>
      <c r="T834" s="6"/>
      <c r="U834" s="6"/>
      <c r="V834" s="6"/>
      <c r="W834" s="6"/>
      <c r="X834" s="5">
        <v>389</v>
      </c>
    </row>
    <row r="835" spans="1:24" ht="12.75" hidden="1">
      <c r="A835" s="89">
        <v>306010100</v>
      </c>
      <c r="B835" s="30" t="s">
        <v>742</v>
      </c>
      <c r="C835" s="99"/>
      <c r="D835" s="6"/>
      <c r="E835" s="6"/>
      <c r="F835" s="6"/>
      <c r="G835" s="6"/>
      <c r="H835" s="6"/>
      <c r="I835" s="6"/>
      <c r="J835" s="6"/>
      <c r="K835" s="6"/>
      <c r="L835" s="6"/>
      <c r="M835" s="6"/>
      <c r="N835" s="6"/>
      <c r="O835" s="6"/>
      <c r="P835" s="6"/>
      <c r="Q835" s="6"/>
      <c r="R835" s="6"/>
      <c r="S835" s="6"/>
      <c r="T835" s="6"/>
      <c r="U835" s="6"/>
      <c r="V835" s="6"/>
      <c r="W835" s="6"/>
      <c r="X835" s="5">
        <v>457</v>
      </c>
    </row>
    <row r="836" spans="1:24" ht="12.75">
      <c r="A836" s="89">
        <v>307000000</v>
      </c>
      <c r="B836" s="30" t="s">
        <v>743</v>
      </c>
      <c r="C836" s="99"/>
      <c r="D836" s="6">
        <v>3</v>
      </c>
      <c r="E836" s="6">
        <v>1</v>
      </c>
      <c r="F836" s="6"/>
      <c r="G836" s="6">
        <v>2</v>
      </c>
      <c r="H836" s="6"/>
      <c r="I836" s="6">
        <v>9</v>
      </c>
      <c r="J836" s="6">
        <v>4</v>
      </c>
      <c r="K836" s="6"/>
      <c r="L836" s="6">
        <v>5</v>
      </c>
      <c r="M836" s="6"/>
      <c r="N836" s="6">
        <v>11</v>
      </c>
      <c r="O836" s="6">
        <v>5</v>
      </c>
      <c r="P836" s="6"/>
      <c r="Q836" s="6">
        <v>6</v>
      </c>
      <c r="R836" s="6"/>
      <c r="S836" s="6">
        <v>1</v>
      </c>
      <c r="T836" s="6"/>
      <c r="U836" s="6"/>
      <c r="V836" s="6">
        <v>1</v>
      </c>
      <c r="W836" s="6"/>
      <c r="X836" s="5">
        <v>315</v>
      </c>
    </row>
    <row r="837" spans="1:24" ht="12.75">
      <c r="A837" s="89">
        <v>307010000</v>
      </c>
      <c r="B837" s="30" t="s">
        <v>744</v>
      </c>
      <c r="C837" s="99"/>
      <c r="D837" s="6"/>
      <c r="E837" s="6"/>
      <c r="F837" s="6"/>
      <c r="G837" s="6"/>
      <c r="H837" s="6"/>
      <c r="I837" s="6">
        <v>4</v>
      </c>
      <c r="J837" s="6">
        <v>2</v>
      </c>
      <c r="K837" s="6"/>
      <c r="L837" s="6">
        <v>2</v>
      </c>
      <c r="M837" s="6"/>
      <c r="N837" s="6">
        <v>3</v>
      </c>
      <c r="O837" s="6">
        <v>2</v>
      </c>
      <c r="P837" s="6"/>
      <c r="Q837" s="6">
        <v>1</v>
      </c>
      <c r="R837" s="6"/>
      <c r="S837" s="6">
        <v>1</v>
      </c>
      <c r="T837" s="6"/>
      <c r="U837" s="6"/>
      <c r="V837" s="6">
        <v>1</v>
      </c>
      <c r="W837" s="6"/>
      <c r="X837" s="5">
        <v>292</v>
      </c>
    </row>
    <row r="838" spans="1:24" ht="12.75">
      <c r="A838" s="89">
        <v>307020000</v>
      </c>
      <c r="B838" s="30" t="s">
        <v>745</v>
      </c>
      <c r="C838" s="99"/>
      <c r="D838" s="6"/>
      <c r="E838" s="6"/>
      <c r="F838" s="6"/>
      <c r="G838" s="6"/>
      <c r="H838" s="6"/>
      <c r="I838" s="6">
        <v>3</v>
      </c>
      <c r="J838" s="6">
        <v>3</v>
      </c>
      <c r="K838" s="6"/>
      <c r="L838" s="6"/>
      <c r="M838" s="6"/>
      <c r="N838" s="6">
        <v>3</v>
      </c>
      <c r="O838" s="6">
        <v>3</v>
      </c>
      <c r="P838" s="6"/>
      <c r="Q838" s="6"/>
      <c r="R838" s="6"/>
      <c r="S838" s="6"/>
      <c r="T838" s="6"/>
      <c r="U838" s="6"/>
      <c r="V838" s="6"/>
      <c r="W838" s="6"/>
      <c r="X838" s="5">
        <v>292</v>
      </c>
    </row>
    <row r="839" spans="1:24" ht="12.75">
      <c r="A839" s="89">
        <v>308000000</v>
      </c>
      <c r="B839" s="30" t="s">
        <v>746</v>
      </c>
      <c r="C839" s="99"/>
      <c r="D839" s="6"/>
      <c r="E839" s="6"/>
      <c r="F839" s="6"/>
      <c r="G839" s="6"/>
      <c r="H839" s="6"/>
      <c r="I839" s="6">
        <v>1</v>
      </c>
      <c r="J839" s="6"/>
      <c r="K839" s="6"/>
      <c r="L839" s="6">
        <v>1</v>
      </c>
      <c r="M839" s="6"/>
      <c r="N839" s="6"/>
      <c r="O839" s="6"/>
      <c r="P839" s="6"/>
      <c r="Q839" s="6"/>
      <c r="R839" s="6"/>
      <c r="S839" s="6">
        <v>1</v>
      </c>
      <c r="T839" s="6"/>
      <c r="U839" s="6"/>
      <c r="V839" s="6">
        <v>1</v>
      </c>
      <c r="W839" s="6"/>
      <c r="X839" s="5">
        <v>283</v>
      </c>
    </row>
    <row r="840" spans="1:24" ht="12.75" hidden="1">
      <c r="A840" s="89">
        <v>308010000</v>
      </c>
      <c r="B840" s="30" t="s">
        <v>747</v>
      </c>
      <c r="C840" s="99"/>
      <c r="D840" s="6"/>
      <c r="E840" s="6"/>
      <c r="F840" s="6"/>
      <c r="G840" s="6"/>
      <c r="H840" s="6"/>
      <c r="I840" s="6"/>
      <c r="J840" s="6"/>
      <c r="K840" s="6"/>
      <c r="L840" s="6"/>
      <c r="M840" s="6"/>
      <c r="N840" s="6"/>
      <c r="O840" s="6"/>
      <c r="P840" s="6"/>
      <c r="Q840" s="6"/>
      <c r="R840" s="6"/>
      <c r="S840" s="6"/>
      <c r="T840" s="6"/>
      <c r="U840" s="6"/>
      <c r="V840" s="6"/>
      <c r="W840" s="6"/>
      <c r="X840" s="5">
        <v>315</v>
      </c>
    </row>
    <row r="841" spans="1:24" ht="12.75" hidden="1">
      <c r="A841" s="89">
        <v>308020000</v>
      </c>
      <c r="B841" s="30" t="s">
        <v>748</v>
      </c>
      <c r="C841" s="99"/>
      <c r="D841" s="6"/>
      <c r="E841" s="6"/>
      <c r="F841" s="6"/>
      <c r="G841" s="6"/>
      <c r="H841" s="6"/>
      <c r="I841" s="6"/>
      <c r="J841" s="6"/>
      <c r="K841" s="6"/>
      <c r="L841" s="6"/>
      <c r="M841" s="6"/>
      <c r="N841" s="6"/>
      <c r="O841" s="6"/>
      <c r="P841" s="6"/>
      <c r="Q841" s="6"/>
      <c r="R841" s="6"/>
      <c r="S841" s="6"/>
      <c r="T841" s="6"/>
      <c r="U841" s="6"/>
      <c r="V841" s="6"/>
      <c r="W841" s="6"/>
      <c r="X841" s="5">
        <v>274</v>
      </c>
    </row>
    <row r="842" spans="1:24" ht="12.75">
      <c r="A842" s="89">
        <v>308030000</v>
      </c>
      <c r="B842" s="30" t="s">
        <v>749</v>
      </c>
      <c r="C842" s="99"/>
      <c r="D842" s="6"/>
      <c r="E842" s="6"/>
      <c r="F842" s="6"/>
      <c r="G842" s="6"/>
      <c r="H842" s="6"/>
      <c r="I842" s="6">
        <v>5</v>
      </c>
      <c r="J842" s="6">
        <v>3</v>
      </c>
      <c r="K842" s="6"/>
      <c r="L842" s="6">
        <v>2</v>
      </c>
      <c r="M842" s="6"/>
      <c r="N842" s="6">
        <v>4</v>
      </c>
      <c r="O842" s="6">
        <v>3</v>
      </c>
      <c r="P842" s="6"/>
      <c r="Q842" s="6">
        <v>1</v>
      </c>
      <c r="R842" s="6"/>
      <c r="S842" s="6">
        <v>1</v>
      </c>
      <c r="T842" s="6"/>
      <c r="U842" s="6"/>
      <c r="V842" s="6">
        <v>1</v>
      </c>
      <c r="W842" s="6"/>
      <c r="X842" s="5">
        <v>233</v>
      </c>
    </row>
    <row r="843" spans="1:24" ht="12.75" hidden="1">
      <c r="A843" s="89">
        <v>309000000</v>
      </c>
      <c r="B843" s="30" t="s">
        <v>750</v>
      </c>
      <c r="C843" s="99"/>
      <c r="D843" s="6"/>
      <c r="E843" s="6"/>
      <c r="F843" s="6"/>
      <c r="G843" s="6"/>
      <c r="H843" s="6"/>
      <c r="I843" s="6"/>
      <c r="J843" s="6"/>
      <c r="K843" s="6"/>
      <c r="L843" s="6"/>
      <c r="M843" s="6"/>
      <c r="N843" s="6"/>
      <c r="O843" s="6"/>
      <c r="P843" s="6"/>
      <c r="Q843" s="6"/>
      <c r="R843" s="6"/>
      <c r="S843" s="6"/>
      <c r="T843" s="6"/>
      <c r="U843" s="6"/>
      <c r="V843" s="6"/>
      <c r="W843" s="6"/>
      <c r="X843" s="5">
        <v>253</v>
      </c>
    </row>
    <row r="844" spans="1:24" ht="12.75">
      <c r="A844" s="89">
        <v>310000000</v>
      </c>
      <c r="B844" s="30" t="s">
        <v>751</v>
      </c>
      <c r="C844" s="99"/>
      <c r="D844" s="6">
        <v>3</v>
      </c>
      <c r="E844" s="6"/>
      <c r="F844" s="6"/>
      <c r="G844" s="6">
        <v>3</v>
      </c>
      <c r="H844" s="6"/>
      <c r="I844" s="6">
        <v>29</v>
      </c>
      <c r="J844" s="6">
        <v>16</v>
      </c>
      <c r="K844" s="6"/>
      <c r="L844" s="6">
        <v>13</v>
      </c>
      <c r="M844" s="6"/>
      <c r="N844" s="6">
        <v>27</v>
      </c>
      <c r="O844" s="6">
        <v>16</v>
      </c>
      <c r="P844" s="6"/>
      <c r="Q844" s="6">
        <v>11</v>
      </c>
      <c r="R844" s="6"/>
      <c r="S844" s="6">
        <v>5</v>
      </c>
      <c r="T844" s="6"/>
      <c r="U844" s="6"/>
      <c r="V844" s="6">
        <v>5</v>
      </c>
      <c r="W844" s="6"/>
      <c r="X844" s="5">
        <v>240</v>
      </c>
    </row>
    <row r="845" spans="1:24" ht="12.75">
      <c r="A845" s="89">
        <v>310010000</v>
      </c>
      <c r="B845" s="30" t="s">
        <v>752</v>
      </c>
      <c r="C845" s="99"/>
      <c r="D845" s="6">
        <v>5</v>
      </c>
      <c r="E845" s="6">
        <v>3</v>
      </c>
      <c r="F845" s="6"/>
      <c r="G845" s="6">
        <v>2</v>
      </c>
      <c r="H845" s="6"/>
      <c r="I845" s="6">
        <v>115</v>
      </c>
      <c r="J845" s="6">
        <v>84</v>
      </c>
      <c r="K845" s="6"/>
      <c r="L845" s="6">
        <v>31</v>
      </c>
      <c r="M845" s="6"/>
      <c r="N845" s="6">
        <v>113</v>
      </c>
      <c r="O845" s="6">
        <v>87</v>
      </c>
      <c r="P845" s="6"/>
      <c r="Q845" s="6">
        <v>26</v>
      </c>
      <c r="R845" s="6"/>
      <c r="S845" s="6">
        <v>7</v>
      </c>
      <c r="T845" s="6"/>
      <c r="U845" s="6"/>
      <c r="V845" s="6">
        <v>7</v>
      </c>
      <c r="W845" s="6"/>
      <c r="X845" s="5">
        <v>135</v>
      </c>
    </row>
    <row r="846" spans="1:24" ht="12.75">
      <c r="A846" s="89">
        <v>310020000</v>
      </c>
      <c r="B846" s="30" t="s">
        <v>753</v>
      </c>
      <c r="C846" s="99"/>
      <c r="D846" s="6">
        <v>4</v>
      </c>
      <c r="E846" s="6">
        <v>3</v>
      </c>
      <c r="F846" s="6"/>
      <c r="G846" s="6">
        <v>1</v>
      </c>
      <c r="H846" s="6"/>
      <c r="I846" s="6">
        <v>24</v>
      </c>
      <c r="J846" s="6">
        <v>12</v>
      </c>
      <c r="K846" s="6"/>
      <c r="L846" s="6">
        <v>12</v>
      </c>
      <c r="M846" s="6"/>
      <c r="N846" s="6">
        <v>22</v>
      </c>
      <c r="O846" s="6">
        <v>15</v>
      </c>
      <c r="P846" s="6"/>
      <c r="Q846" s="6">
        <v>7</v>
      </c>
      <c r="R846" s="6"/>
      <c r="S846" s="6">
        <v>6</v>
      </c>
      <c r="T846" s="6"/>
      <c r="U846" s="6"/>
      <c r="V846" s="6">
        <v>6</v>
      </c>
      <c r="W846" s="6"/>
      <c r="X846" s="5">
        <v>153</v>
      </c>
    </row>
    <row r="847" spans="1:24" ht="12.75">
      <c r="A847" s="89">
        <v>310030000</v>
      </c>
      <c r="B847" s="30" t="s">
        <v>754</v>
      </c>
      <c r="C847" s="99"/>
      <c r="D847" s="6"/>
      <c r="E847" s="6"/>
      <c r="F847" s="6"/>
      <c r="G847" s="6"/>
      <c r="H847" s="6"/>
      <c r="I847" s="6">
        <v>2</v>
      </c>
      <c r="J847" s="6">
        <v>1</v>
      </c>
      <c r="K847" s="6"/>
      <c r="L847" s="6">
        <v>1</v>
      </c>
      <c r="M847" s="6"/>
      <c r="N847" s="6">
        <v>2</v>
      </c>
      <c r="O847" s="6">
        <v>1</v>
      </c>
      <c r="P847" s="6"/>
      <c r="Q847" s="6">
        <v>1</v>
      </c>
      <c r="R847" s="6"/>
      <c r="S847" s="6"/>
      <c r="T847" s="6"/>
      <c r="U847" s="6"/>
      <c r="V847" s="6"/>
      <c r="W847" s="6"/>
      <c r="X847" s="5">
        <v>296</v>
      </c>
    </row>
    <row r="848" spans="1:24" ht="12.75">
      <c r="A848" s="89">
        <v>310040000</v>
      </c>
      <c r="B848" s="30" t="s">
        <v>755</v>
      </c>
      <c r="C848" s="99"/>
      <c r="D848" s="6"/>
      <c r="E848" s="6"/>
      <c r="F848" s="6"/>
      <c r="G848" s="6"/>
      <c r="H848" s="6"/>
      <c r="I848" s="6">
        <v>3</v>
      </c>
      <c r="J848" s="6">
        <v>1</v>
      </c>
      <c r="K848" s="6"/>
      <c r="L848" s="6">
        <v>2</v>
      </c>
      <c r="M848" s="6"/>
      <c r="N848" s="6">
        <v>2</v>
      </c>
      <c r="O848" s="6">
        <v>1</v>
      </c>
      <c r="P848" s="6"/>
      <c r="Q848" s="6">
        <v>1</v>
      </c>
      <c r="R848" s="6"/>
      <c r="S848" s="6">
        <v>1</v>
      </c>
      <c r="T848" s="6"/>
      <c r="U848" s="6"/>
      <c r="V848" s="6">
        <v>1</v>
      </c>
      <c r="W848" s="6"/>
      <c r="X848" s="5">
        <v>280</v>
      </c>
    </row>
    <row r="849" spans="1:24" ht="12.75" hidden="1">
      <c r="A849" s="89">
        <v>310050000</v>
      </c>
      <c r="B849" s="30" t="s">
        <v>756</v>
      </c>
      <c r="C849" s="99"/>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9">
        <v>310060000</v>
      </c>
      <c r="B850" s="30" t="s">
        <v>757</v>
      </c>
      <c r="C850" s="99"/>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9">
        <v>310070000</v>
      </c>
      <c r="B851" s="30" t="s">
        <v>758</v>
      </c>
      <c r="C851" s="99"/>
      <c r="D851" s="6"/>
      <c r="E851" s="6"/>
      <c r="F851" s="6"/>
      <c r="G851" s="6"/>
      <c r="H851" s="6"/>
      <c r="I851" s="6"/>
      <c r="J851" s="6"/>
      <c r="K851" s="6"/>
      <c r="L851" s="6"/>
      <c r="M851" s="6"/>
      <c r="N851" s="6"/>
      <c r="O851" s="6"/>
      <c r="P851" s="6"/>
      <c r="Q851" s="6"/>
      <c r="R851" s="6"/>
      <c r="S851" s="6"/>
      <c r="T851" s="6"/>
      <c r="U851" s="6"/>
      <c r="V851" s="6"/>
      <c r="W851" s="6"/>
      <c r="X851" s="5">
        <v>233</v>
      </c>
    </row>
    <row r="852" spans="1:24" ht="12.75">
      <c r="A852" s="89">
        <v>311000000</v>
      </c>
      <c r="B852" s="30" t="s">
        <v>759</v>
      </c>
      <c r="C852" s="99"/>
      <c r="D852" s="6"/>
      <c r="E852" s="6"/>
      <c r="F852" s="6"/>
      <c r="G852" s="6"/>
      <c r="H852" s="6"/>
      <c r="I852" s="6">
        <v>2</v>
      </c>
      <c r="J852" s="6">
        <v>1</v>
      </c>
      <c r="K852" s="6"/>
      <c r="L852" s="6">
        <v>1</v>
      </c>
      <c r="M852" s="6"/>
      <c r="N852" s="6">
        <v>1</v>
      </c>
      <c r="O852" s="6">
        <v>1</v>
      </c>
      <c r="P852" s="6"/>
      <c r="Q852" s="6"/>
      <c r="R852" s="6"/>
      <c r="S852" s="6">
        <v>1</v>
      </c>
      <c r="T852" s="6"/>
      <c r="U852" s="6"/>
      <c r="V852" s="6">
        <v>1</v>
      </c>
      <c r="W852" s="6"/>
      <c r="X852" s="5">
        <v>362</v>
      </c>
    </row>
    <row r="853" spans="1:24" ht="12.75" hidden="1">
      <c r="A853" s="89">
        <v>311010000</v>
      </c>
      <c r="B853" s="30" t="s">
        <v>760</v>
      </c>
      <c r="C853" s="99"/>
      <c r="D853" s="6"/>
      <c r="E853" s="6"/>
      <c r="F853" s="6"/>
      <c r="G853" s="6"/>
      <c r="H853" s="6"/>
      <c r="I853" s="6"/>
      <c r="J853" s="6"/>
      <c r="K853" s="6"/>
      <c r="L853" s="6"/>
      <c r="M853" s="6"/>
      <c r="N853" s="6"/>
      <c r="O853" s="6"/>
      <c r="P853" s="6"/>
      <c r="Q853" s="6"/>
      <c r="R853" s="6"/>
      <c r="S853" s="6"/>
      <c r="T853" s="6"/>
      <c r="U853" s="6"/>
      <c r="V853" s="6"/>
      <c r="W853" s="6"/>
      <c r="X853" s="5">
        <v>359</v>
      </c>
    </row>
    <row r="854" spans="1:24" ht="12.75" hidden="1">
      <c r="A854" s="89">
        <v>311010100</v>
      </c>
      <c r="B854" s="30" t="s">
        <v>761</v>
      </c>
      <c r="C854" s="99"/>
      <c r="D854" s="6"/>
      <c r="E854" s="6"/>
      <c r="F854" s="6"/>
      <c r="G854" s="6"/>
      <c r="H854" s="6"/>
      <c r="I854" s="6"/>
      <c r="J854" s="6"/>
      <c r="K854" s="6"/>
      <c r="L854" s="6"/>
      <c r="M854" s="6"/>
      <c r="N854" s="6"/>
      <c r="O854" s="6"/>
      <c r="P854" s="6"/>
      <c r="Q854" s="6"/>
      <c r="R854" s="6"/>
      <c r="S854" s="6"/>
      <c r="T854" s="6"/>
      <c r="U854" s="6"/>
      <c r="V854" s="6"/>
      <c r="W854" s="6"/>
      <c r="X854" s="5">
        <v>404</v>
      </c>
    </row>
    <row r="855" spans="1:24" ht="12.75" hidden="1">
      <c r="A855" s="89">
        <v>311010200</v>
      </c>
      <c r="B855" s="30" t="s">
        <v>762</v>
      </c>
      <c r="C855" s="99"/>
      <c r="D855" s="6"/>
      <c r="E855" s="6"/>
      <c r="F855" s="6"/>
      <c r="G855" s="6"/>
      <c r="H855" s="6"/>
      <c r="I855" s="6"/>
      <c r="J855" s="6"/>
      <c r="K855" s="6"/>
      <c r="L855" s="6"/>
      <c r="M855" s="6"/>
      <c r="N855" s="6"/>
      <c r="O855" s="6"/>
      <c r="P855" s="6"/>
      <c r="Q855" s="6"/>
      <c r="R855" s="6"/>
      <c r="S855" s="6"/>
      <c r="T855" s="6"/>
      <c r="U855" s="6"/>
      <c r="V855" s="6"/>
      <c r="W855" s="6"/>
      <c r="X855" s="5">
        <v>368</v>
      </c>
    </row>
    <row r="856" spans="1:24" ht="12.75" hidden="1">
      <c r="A856" s="89">
        <v>311020000</v>
      </c>
      <c r="B856" s="30" t="s">
        <v>763</v>
      </c>
      <c r="C856" s="99"/>
      <c r="D856" s="6"/>
      <c r="E856" s="6"/>
      <c r="F856" s="6"/>
      <c r="G856" s="6"/>
      <c r="H856" s="6"/>
      <c r="I856" s="6"/>
      <c r="J856" s="6"/>
      <c r="K856" s="6"/>
      <c r="L856" s="6"/>
      <c r="M856" s="6"/>
      <c r="N856" s="6"/>
      <c r="O856" s="6"/>
      <c r="P856" s="6"/>
      <c r="Q856" s="6"/>
      <c r="R856" s="6"/>
      <c r="S856" s="6"/>
      <c r="T856" s="6"/>
      <c r="U856" s="6"/>
      <c r="V856" s="6"/>
      <c r="W856" s="6"/>
      <c r="X856" s="5">
        <v>239</v>
      </c>
    </row>
    <row r="857" spans="1:24" ht="25.5" hidden="1">
      <c r="A857" s="89">
        <v>311030000</v>
      </c>
      <c r="B857" s="30" t="s">
        <v>764</v>
      </c>
      <c r="C857" s="99"/>
      <c r="D857" s="6"/>
      <c r="E857" s="6"/>
      <c r="F857" s="6"/>
      <c r="G857" s="6"/>
      <c r="H857" s="6"/>
      <c r="I857" s="6"/>
      <c r="J857" s="6"/>
      <c r="K857" s="6"/>
      <c r="L857" s="6"/>
      <c r="M857" s="6"/>
      <c r="N857" s="6"/>
      <c r="O857" s="6"/>
      <c r="P857" s="6"/>
      <c r="Q857" s="6"/>
      <c r="R857" s="6"/>
      <c r="S857" s="6"/>
      <c r="T857" s="6"/>
      <c r="U857" s="6"/>
      <c r="V857" s="6"/>
      <c r="W857" s="6"/>
      <c r="X857" s="5">
        <v>345</v>
      </c>
    </row>
    <row r="858" spans="1:24" ht="12.75">
      <c r="A858" s="89">
        <v>312000000</v>
      </c>
      <c r="B858" s="30" t="s">
        <v>765</v>
      </c>
      <c r="C858" s="99"/>
      <c r="D858" s="6">
        <v>2</v>
      </c>
      <c r="E858" s="6">
        <v>1</v>
      </c>
      <c r="F858" s="6"/>
      <c r="G858" s="6">
        <v>1</v>
      </c>
      <c r="H858" s="6"/>
      <c r="I858" s="6">
        <v>2</v>
      </c>
      <c r="J858" s="6">
        <v>2</v>
      </c>
      <c r="K858" s="6"/>
      <c r="L858" s="6"/>
      <c r="M858" s="6"/>
      <c r="N858" s="6">
        <v>4</v>
      </c>
      <c r="O858" s="6">
        <v>3</v>
      </c>
      <c r="P858" s="6"/>
      <c r="Q858" s="6">
        <v>1</v>
      </c>
      <c r="R858" s="6"/>
      <c r="S858" s="6"/>
      <c r="T858" s="6"/>
      <c r="U858" s="6"/>
      <c r="V858" s="6"/>
      <c r="W858" s="6"/>
      <c r="X858" s="5">
        <v>315</v>
      </c>
    </row>
    <row r="859" spans="1:24" ht="12.75">
      <c r="A859" s="89">
        <v>313000000</v>
      </c>
      <c r="B859" s="30" t="s">
        <v>766</v>
      </c>
      <c r="C859" s="99"/>
      <c r="D859" s="6"/>
      <c r="E859" s="6"/>
      <c r="F859" s="6"/>
      <c r="G859" s="6"/>
      <c r="H859" s="6"/>
      <c r="I859" s="6">
        <v>3</v>
      </c>
      <c r="J859" s="6">
        <v>2</v>
      </c>
      <c r="K859" s="6"/>
      <c r="L859" s="6">
        <v>1</v>
      </c>
      <c r="M859" s="6"/>
      <c r="N859" s="6">
        <v>3</v>
      </c>
      <c r="O859" s="6">
        <v>2</v>
      </c>
      <c r="P859" s="6"/>
      <c r="Q859" s="6">
        <v>1</v>
      </c>
      <c r="R859" s="6"/>
      <c r="S859" s="6"/>
      <c r="T859" s="6"/>
      <c r="U859" s="6"/>
      <c r="V859" s="6"/>
      <c r="W859" s="6"/>
      <c r="X859" s="5">
        <v>245</v>
      </c>
    </row>
    <row r="860" spans="1:24" ht="12.75">
      <c r="A860" s="89">
        <v>314000000</v>
      </c>
      <c r="B860" s="30" t="s">
        <v>767</v>
      </c>
      <c r="C860" s="99"/>
      <c r="D860" s="6">
        <v>1</v>
      </c>
      <c r="E860" s="6"/>
      <c r="F860" s="6"/>
      <c r="G860" s="6">
        <v>1</v>
      </c>
      <c r="H860" s="6"/>
      <c r="I860" s="6">
        <v>24</v>
      </c>
      <c r="J860" s="6">
        <v>16</v>
      </c>
      <c r="K860" s="6"/>
      <c r="L860" s="6">
        <v>8</v>
      </c>
      <c r="M860" s="6"/>
      <c r="N860" s="6">
        <v>18</v>
      </c>
      <c r="O860" s="6">
        <v>16</v>
      </c>
      <c r="P860" s="6"/>
      <c r="Q860" s="6">
        <v>2</v>
      </c>
      <c r="R860" s="6"/>
      <c r="S860" s="6">
        <v>7</v>
      </c>
      <c r="T860" s="6"/>
      <c r="U860" s="6"/>
      <c r="V860" s="6">
        <v>7</v>
      </c>
      <c r="W860" s="6"/>
      <c r="X860" s="5">
        <v>322</v>
      </c>
    </row>
    <row r="861" spans="1:24" ht="12.75">
      <c r="A861" s="91">
        <v>351000000</v>
      </c>
      <c r="B861" s="37" t="s">
        <v>1951</v>
      </c>
      <c r="C861" s="99"/>
      <c r="D861" s="38"/>
      <c r="E861" s="38"/>
      <c r="F861" s="38"/>
      <c r="G861" s="38"/>
      <c r="H861" s="38"/>
      <c r="I861" s="38">
        <v>1</v>
      </c>
      <c r="J861" s="38">
        <v>1</v>
      </c>
      <c r="K861" s="38"/>
      <c r="L861" s="38"/>
      <c r="M861" s="38"/>
      <c r="N861" s="38">
        <v>1</v>
      </c>
      <c r="O861" s="38">
        <v>1</v>
      </c>
      <c r="P861" s="38"/>
      <c r="Q861" s="38"/>
      <c r="R861" s="38"/>
      <c r="S861" s="38"/>
      <c r="T861" s="38"/>
      <c r="U861" s="38"/>
      <c r="V861" s="38"/>
      <c r="W861" s="38"/>
      <c r="X861" s="36">
        <v>231</v>
      </c>
    </row>
    <row r="862" spans="1:24" ht="12.75">
      <c r="A862" s="165" t="s">
        <v>2212</v>
      </c>
      <c r="B862" s="166"/>
      <c r="C862" s="98"/>
      <c r="D862" s="32">
        <f>SUM(E862:H862)</f>
        <v>4</v>
      </c>
      <c r="E862" s="32">
        <f>SUM(E863:E895)</f>
        <v>1</v>
      </c>
      <c r="F862" s="32">
        <f>SUM(F863:F895)</f>
        <v>0</v>
      </c>
      <c r="G862" s="32">
        <f>SUM(G863:G895)</f>
        <v>3</v>
      </c>
      <c r="H862" s="32">
        <f>SUM(H863:H895)</f>
        <v>0</v>
      </c>
      <c r="I862" s="32">
        <f>SUM(J862:M862)</f>
        <v>60</v>
      </c>
      <c r="J862" s="32">
        <f>SUM(J863:J895)</f>
        <v>17</v>
      </c>
      <c r="K862" s="32">
        <f>SUM(K863:K895)</f>
        <v>0</v>
      </c>
      <c r="L862" s="32">
        <f>SUM(L863:L895)</f>
        <v>43</v>
      </c>
      <c r="M862" s="32">
        <f>SUM(M863:M895)</f>
        <v>0</v>
      </c>
      <c r="N862" s="32">
        <f>SUM(O862:R862)</f>
        <v>57</v>
      </c>
      <c r="O862" s="32">
        <f>SUM(O863:O895)</f>
        <v>18</v>
      </c>
      <c r="P862" s="32">
        <f>SUM(P863:P895)</f>
        <v>0</v>
      </c>
      <c r="Q862" s="32">
        <f>SUM(Q863:Q895)</f>
        <v>39</v>
      </c>
      <c r="R862" s="32">
        <f>SUM(R863:R895)</f>
        <v>0</v>
      </c>
      <c r="S862" s="32">
        <f>SUM(T862:W862)</f>
        <v>7</v>
      </c>
      <c r="T862" s="32">
        <f>SUM(T863:T895)</f>
        <v>0</v>
      </c>
      <c r="U862" s="32">
        <f>SUM(U863:U895)</f>
        <v>0</v>
      </c>
      <c r="V862" s="32">
        <f>SUM(V863:V895)</f>
        <v>7</v>
      </c>
      <c r="W862" s="32">
        <f>SUM(W863:W895)</f>
        <v>0</v>
      </c>
      <c r="X862" s="33" t="s">
        <v>1916</v>
      </c>
    </row>
    <row r="863" spans="1:24" ht="12.75" hidden="1">
      <c r="A863" s="89">
        <v>331000000</v>
      </c>
      <c r="B863" s="30" t="s">
        <v>768</v>
      </c>
      <c r="C863" s="99"/>
      <c r="D863" s="6"/>
      <c r="E863" s="6"/>
      <c r="F863" s="6"/>
      <c r="G863" s="6"/>
      <c r="H863" s="6"/>
      <c r="I863" s="6"/>
      <c r="J863" s="6"/>
      <c r="K863" s="6"/>
      <c r="L863" s="6"/>
      <c r="M863" s="6"/>
      <c r="N863" s="6"/>
      <c r="O863" s="6"/>
      <c r="P863" s="6"/>
      <c r="Q863" s="6"/>
      <c r="R863" s="6"/>
      <c r="S863" s="6"/>
      <c r="T863" s="6"/>
      <c r="U863" s="6"/>
      <c r="V863" s="6"/>
      <c r="W863" s="6"/>
      <c r="X863" s="5">
        <v>197</v>
      </c>
    </row>
    <row r="864" spans="1:24" ht="25.5">
      <c r="A864" s="89">
        <v>331010000</v>
      </c>
      <c r="B864" s="30" t="s">
        <v>769</v>
      </c>
      <c r="C864" s="99"/>
      <c r="D864" s="6"/>
      <c r="E864" s="6"/>
      <c r="F864" s="6"/>
      <c r="G864" s="6"/>
      <c r="H864" s="6"/>
      <c r="I864" s="6">
        <v>20</v>
      </c>
      <c r="J864" s="6">
        <v>4</v>
      </c>
      <c r="K864" s="6"/>
      <c r="L864" s="6">
        <v>16</v>
      </c>
      <c r="M864" s="6"/>
      <c r="N864" s="6">
        <v>17</v>
      </c>
      <c r="O864" s="6">
        <v>4</v>
      </c>
      <c r="P864" s="6"/>
      <c r="Q864" s="6">
        <v>13</v>
      </c>
      <c r="R864" s="6"/>
      <c r="S864" s="6">
        <v>3</v>
      </c>
      <c r="T864" s="6"/>
      <c r="U864" s="6"/>
      <c r="V864" s="6">
        <v>3</v>
      </c>
      <c r="W864" s="6"/>
      <c r="X864" s="5">
        <v>233</v>
      </c>
    </row>
    <row r="865" spans="1:26" s="41" customFormat="1" ht="12.75">
      <c r="A865" s="90">
        <v>331010100</v>
      </c>
      <c r="B865" s="42" t="s">
        <v>770</v>
      </c>
      <c r="C865" s="99"/>
      <c r="D865" s="40"/>
      <c r="E865" s="40"/>
      <c r="F865" s="40"/>
      <c r="G865" s="40"/>
      <c r="H865" s="40"/>
      <c r="I865" s="40">
        <v>1</v>
      </c>
      <c r="J865" s="40">
        <v>1</v>
      </c>
      <c r="K865" s="40"/>
      <c r="L865" s="40"/>
      <c r="M865" s="40"/>
      <c r="N865" s="40">
        <v>1</v>
      </c>
      <c r="O865" s="40">
        <v>1</v>
      </c>
      <c r="P865" s="40"/>
      <c r="Q865" s="40"/>
      <c r="R865" s="40"/>
      <c r="S865" s="40"/>
      <c r="T865" s="40"/>
      <c r="U865" s="40"/>
      <c r="V865" s="40"/>
      <c r="W865" s="40"/>
      <c r="X865" s="39">
        <v>224</v>
      </c>
      <c r="Y865" s="105"/>
      <c r="Z865" s="105"/>
    </row>
    <row r="866" spans="1:26" s="41" customFormat="1" ht="12.75">
      <c r="A866" s="90">
        <v>331010200</v>
      </c>
      <c r="B866" s="42" t="s">
        <v>771</v>
      </c>
      <c r="C866" s="99"/>
      <c r="D866" s="40">
        <v>2</v>
      </c>
      <c r="E866" s="40"/>
      <c r="F866" s="40"/>
      <c r="G866" s="40">
        <v>2</v>
      </c>
      <c r="H866" s="40"/>
      <c r="I866" s="40">
        <v>5</v>
      </c>
      <c r="J866" s="40">
        <v>2</v>
      </c>
      <c r="K866" s="40"/>
      <c r="L866" s="40">
        <v>3</v>
      </c>
      <c r="M866" s="40"/>
      <c r="N866" s="40">
        <v>6</v>
      </c>
      <c r="O866" s="40">
        <v>2</v>
      </c>
      <c r="P866" s="40"/>
      <c r="Q866" s="40">
        <v>4</v>
      </c>
      <c r="R866" s="40"/>
      <c r="S866" s="40">
        <v>1</v>
      </c>
      <c r="T866" s="40"/>
      <c r="U866" s="40"/>
      <c r="V866" s="40">
        <v>1</v>
      </c>
      <c r="W866" s="40"/>
      <c r="X866" s="39">
        <v>215</v>
      </c>
      <c r="Y866" s="105"/>
      <c r="Z866" s="105"/>
    </row>
    <row r="867" spans="1:26" s="41" customFormat="1" ht="12.75" hidden="1">
      <c r="A867" s="90">
        <v>331010300</v>
      </c>
      <c r="B867" s="42" t="s">
        <v>772</v>
      </c>
      <c r="C867" s="99"/>
      <c r="D867" s="40"/>
      <c r="E867" s="40"/>
      <c r="F867" s="40"/>
      <c r="G867" s="40"/>
      <c r="H867" s="40"/>
      <c r="I867" s="40"/>
      <c r="J867" s="40"/>
      <c r="K867" s="40"/>
      <c r="L867" s="40"/>
      <c r="M867" s="40"/>
      <c r="N867" s="40"/>
      <c r="O867" s="40"/>
      <c r="P867" s="40"/>
      <c r="Q867" s="40"/>
      <c r="R867" s="40"/>
      <c r="S867" s="40"/>
      <c r="T867" s="40"/>
      <c r="U867" s="40"/>
      <c r="V867" s="40"/>
      <c r="W867" s="40"/>
      <c r="X867" s="39">
        <v>233</v>
      </c>
      <c r="Y867" s="105"/>
      <c r="Z867" s="105"/>
    </row>
    <row r="868" spans="1:26" s="41" customFormat="1" ht="12.75" hidden="1">
      <c r="A868" s="90">
        <v>331020000</v>
      </c>
      <c r="B868" s="42" t="s">
        <v>773</v>
      </c>
      <c r="C868" s="99"/>
      <c r="D868" s="40"/>
      <c r="E868" s="40"/>
      <c r="F868" s="40"/>
      <c r="G868" s="40"/>
      <c r="H868" s="40"/>
      <c r="I868" s="40"/>
      <c r="J868" s="40"/>
      <c r="K868" s="40"/>
      <c r="L868" s="40"/>
      <c r="M868" s="40"/>
      <c r="N868" s="40"/>
      <c r="O868" s="40"/>
      <c r="P868" s="40"/>
      <c r="Q868" s="40"/>
      <c r="R868" s="40"/>
      <c r="S868" s="40"/>
      <c r="T868" s="40"/>
      <c r="U868" s="40"/>
      <c r="V868" s="40"/>
      <c r="W868" s="40"/>
      <c r="X868" s="39">
        <v>205</v>
      </c>
      <c r="Y868" s="105"/>
      <c r="Z868" s="105"/>
    </row>
    <row r="869" spans="1:26" s="41" customFormat="1" ht="12.75" hidden="1">
      <c r="A869" s="90">
        <v>331030000</v>
      </c>
      <c r="B869" s="42" t="s">
        <v>774</v>
      </c>
      <c r="C869" s="99"/>
      <c r="D869" s="40"/>
      <c r="E869" s="40"/>
      <c r="F869" s="40"/>
      <c r="G869" s="40"/>
      <c r="H869" s="40"/>
      <c r="I869" s="40"/>
      <c r="J869" s="40"/>
      <c r="K869" s="40"/>
      <c r="L869" s="40"/>
      <c r="M869" s="40"/>
      <c r="N869" s="40"/>
      <c r="O869" s="40"/>
      <c r="P869" s="40"/>
      <c r="Q869" s="40"/>
      <c r="R869" s="40"/>
      <c r="S869" s="40"/>
      <c r="T869" s="40"/>
      <c r="U869" s="40"/>
      <c r="V869" s="40"/>
      <c r="W869" s="40"/>
      <c r="X869" s="39">
        <v>215</v>
      </c>
      <c r="Y869" s="105"/>
      <c r="Z869" s="105"/>
    </row>
    <row r="870" spans="1:26" s="41" customFormat="1" ht="25.5" hidden="1">
      <c r="A870" s="90">
        <v>331040000</v>
      </c>
      <c r="B870" s="42" t="s">
        <v>775</v>
      </c>
      <c r="C870" s="99"/>
      <c r="D870" s="40"/>
      <c r="E870" s="40"/>
      <c r="F870" s="40"/>
      <c r="G870" s="40"/>
      <c r="H870" s="40"/>
      <c r="I870" s="40"/>
      <c r="J870" s="40"/>
      <c r="K870" s="40"/>
      <c r="L870" s="40"/>
      <c r="M870" s="40"/>
      <c r="N870" s="40"/>
      <c r="O870" s="40"/>
      <c r="P870" s="40"/>
      <c r="Q870" s="40"/>
      <c r="R870" s="40"/>
      <c r="S870" s="40"/>
      <c r="T870" s="40"/>
      <c r="U870" s="40"/>
      <c r="V870" s="40"/>
      <c r="W870" s="40"/>
      <c r="X870" s="39">
        <v>186</v>
      </c>
      <c r="Y870" s="105"/>
      <c r="Z870" s="105"/>
    </row>
    <row r="871" spans="1:26" s="41" customFormat="1" ht="12.75">
      <c r="A871" s="90">
        <v>331050000</v>
      </c>
      <c r="B871" s="42" t="s">
        <v>776</v>
      </c>
      <c r="C871" s="99"/>
      <c r="D871" s="40"/>
      <c r="E871" s="40"/>
      <c r="F871" s="40"/>
      <c r="G871" s="40"/>
      <c r="H871" s="40"/>
      <c r="I871" s="40">
        <v>1</v>
      </c>
      <c r="J871" s="40"/>
      <c r="K871" s="40"/>
      <c r="L871" s="40">
        <v>1</v>
      </c>
      <c r="M871" s="40"/>
      <c r="N871" s="40">
        <v>1</v>
      </c>
      <c r="O871" s="40"/>
      <c r="P871" s="40"/>
      <c r="Q871" s="40">
        <v>1</v>
      </c>
      <c r="R871" s="40"/>
      <c r="S871" s="40"/>
      <c r="T871" s="40"/>
      <c r="U871" s="40"/>
      <c r="V871" s="40"/>
      <c r="W871" s="40"/>
      <c r="X871" s="39">
        <v>247</v>
      </c>
      <c r="Y871" s="105"/>
      <c r="Z871" s="105"/>
    </row>
    <row r="872" spans="1:26" s="41" customFormat="1" ht="12.75">
      <c r="A872" s="90">
        <v>331050100</v>
      </c>
      <c r="B872" s="42" t="s">
        <v>777</v>
      </c>
      <c r="C872" s="99"/>
      <c r="D872" s="40"/>
      <c r="E872" s="40"/>
      <c r="F872" s="40"/>
      <c r="G872" s="40"/>
      <c r="H872" s="40"/>
      <c r="I872" s="40">
        <v>6</v>
      </c>
      <c r="J872" s="40">
        <v>2</v>
      </c>
      <c r="K872" s="40"/>
      <c r="L872" s="40">
        <v>4</v>
      </c>
      <c r="M872" s="40"/>
      <c r="N872" s="40">
        <v>6</v>
      </c>
      <c r="O872" s="40">
        <v>2</v>
      </c>
      <c r="P872" s="40"/>
      <c r="Q872" s="40">
        <v>4</v>
      </c>
      <c r="R872" s="40"/>
      <c r="S872" s="40"/>
      <c r="T872" s="40"/>
      <c r="U872" s="40"/>
      <c r="V872" s="40"/>
      <c r="W872" s="40"/>
      <c r="X872" s="39">
        <v>245</v>
      </c>
      <c r="Y872" s="105"/>
      <c r="Z872" s="105"/>
    </row>
    <row r="873" spans="1:26" s="41" customFormat="1" ht="12.75" hidden="1">
      <c r="A873" s="90">
        <v>331050200</v>
      </c>
      <c r="B873" s="42" t="s">
        <v>778</v>
      </c>
      <c r="C873" s="99"/>
      <c r="D873" s="40"/>
      <c r="E873" s="40"/>
      <c r="F873" s="40"/>
      <c r="G873" s="40"/>
      <c r="H873" s="40"/>
      <c r="I873" s="40"/>
      <c r="J873" s="40"/>
      <c r="K873" s="40"/>
      <c r="L873" s="40"/>
      <c r="M873" s="40"/>
      <c r="N873" s="40"/>
      <c r="O873" s="40"/>
      <c r="P873" s="40"/>
      <c r="Q873" s="40"/>
      <c r="R873" s="40"/>
      <c r="S873" s="40"/>
      <c r="T873" s="40"/>
      <c r="U873" s="40"/>
      <c r="V873" s="40"/>
      <c r="W873" s="40"/>
      <c r="X873" s="39">
        <v>280</v>
      </c>
      <c r="Y873" s="105"/>
      <c r="Z873" s="105"/>
    </row>
    <row r="874" spans="1:26" s="41" customFormat="1" ht="12.75" hidden="1">
      <c r="A874" s="90">
        <v>331060000</v>
      </c>
      <c r="B874" s="42" t="s">
        <v>779</v>
      </c>
      <c r="C874" s="99"/>
      <c r="D874" s="40"/>
      <c r="E874" s="40"/>
      <c r="F874" s="40"/>
      <c r="G874" s="40"/>
      <c r="H874" s="40"/>
      <c r="I874" s="40"/>
      <c r="J874" s="40"/>
      <c r="K874" s="40"/>
      <c r="L874" s="40"/>
      <c r="M874" s="40"/>
      <c r="N874" s="40"/>
      <c r="O874" s="40"/>
      <c r="P874" s="40"/>
      <c r="Q874" s="40"/>
      <c r="R874" s="40"/>
      <c r="S874" s="40"/>
      <c r="T874" s="40"/>
      <c r="U874" s="40"/>
      <c r="V874" s="40"/>
      <c r="W874" s="40"/>
      <c r="X874" s="39">
        <v>190</v>
      </c>
      <c r="Y874" s="105"/>
      <c r="Z874" s="105"/>
    </row>
    <row r="875" spans="1:26" s="41" customFormat="1" ht="12.75" hidden="1">
      <c r="A875" s="90">
        <v>331060100</v>
      </c>
      <c r="B875" s="42" t="s">
        <v>780</v>
      </c>
      <c r="C875" s="99"/>
      <c r="D875" s="40"/>
      <c r="E875" s="40"/>
      <c r="F875" s="40"/>
      <c r="G875" s="40"/>
      <c r="H875" s="40"/>
      <c r="I875" s="40"/>
      <c r="J875" s="40"/>
      <c r="K875" s="40"/>
      <c r="L875" s="40"/>
      <c r="M875" s="40"/>
      <c r="N875" s="40"/>
      <c r="O875" s="40"/>
      <c r="P875" s="40"/>
      <c r="Q875" s="40"/>
      <c r="R875" s="40"/>
      <c r="S875" s="40"/>
      <c r="T875" s="40"/>
      <c r="U875" s="40"/>
      <c r="V875" s="40"/>
      <c r="W875" s="40"/>
      <c r="X875" s="39">
        <v>168</v>
      </c>
      <c r="Y875" s="105"/>
      <c r="Z875" s="105"/>
    </row>
    <row r="876" spans="1:26" s="41" customFormat="1" ht="12.75" hidden="1">
      <c r="A876" s="90">
        <v>331060101</v>
      </c>
      <c r="B876" s="42" t="s">
        <v>781</v>
      </c>
      <c r="C876" s="99"/>
      <c r="D876" s="40"/>
      <c r="E876" s="40"/>
      <c r="F876" s="40"/>
      <c r="G876" s="40"/>
      <c r="H876" s="40"/>
      <c r="I876" s="40"/>
      <c r="J876" s="40"/>
      <c r="K876" s="40"/>
      <c r="L876" s="40"/>
      <c r="M876" s="40"/>
      <c r="N876" s="40"/>
      <c r="O876" s="40"/>
      <c r="P876" s="40"/>
      <c r="Q876" s="40"/>
      <c r="R876" s="40"/>
      <c r="S876" s="40"/>
      <c r="T876" s="40"/>
      <c r="U876" s="40"/>
      <c r="V876" s="40"/>
      <c r="W876" s="40"/>
      <c r="X876" s="39">
        <v>141</v>
      </c>
      <c r="Y876" s="105"/>
      <c r="Z876" s="105"/>
    </row>
    <row r="877" spans="1:26" s="41" customFormat="1" ht="12.75" hidden="1">
      <c r="A877" s="90">
        <v>331060200</v>
      </c>
      <c r="B877" s="42" t="s">
        <v>782</v>
      </c>
      <c r="C877" s="99"/>
      <c r="D877" s="40"/>
      <c r="E877" s="40"/>
      <c r="F877" s="40"/>
      <c r="G877" s="40"/>
      <c r="H877" s="40"/>
      <c r="I877" s="40"/>
      <c r="J877" s="40"/>
      <c r="K877" s="40"/>
      <c r="L877" s="40"/>
      <c r="M877" s="40"/>
      <c r="N877" s="40"/>
      <c r="O877" s="40"/>
      <c r="P877" s="40"/>
      <c r="Q877" s="40"/>
      <c r="R877" s="40"/>
      <c r="S877" s="40"/>
      <c r="T877" s="40"/>
      <c r="U877" s="40"/>
      <c r="V877" s="40"/>
      <c r="W877" s="40"/>
      <c r="X877" s="39">
        <v>165</v>
      </c>
      <c r="Y877" s="105"/>
      <c r="Z877" s="105"/>
    </row>
    <row r="878" spans="1:26" s="41" customFormat="1" ht="12.75" hidden="1">
      <c r="A878" s="90">
        <v>331060201</v>
      </c>
      <c r="B878" s="42" t="s">
        <v>781</v>
      </c>
      <c r="C878" s="99"/>
      <c r="D878" s="40"/>
      <c r="E878" s="40"/>
      <c r="F878" s="40"/>
      <c r="G878" s="40"/>
      <c r="H878" s="40"/>
      <c r="I878" s="40"/>
      <c r="J878" s="40"/>
      <c r="K878" s="40"/>
      <c r="L878" s="40"/>
      <c r="M878" s="40"/>
      <c r="N878" s="40"/>
      <c r="O878" s="40"/>
      <c r="P878" s="40"/>
      <c r="Q878" s="40"/>
      <c r="R878" s="40"/>
      <c r="S878" s="40"/>
      <c r="T878" s="40"/>
      <c r="U878" s="40"/>
      <c r="V878" s="40"/>
      <c r="W878" s="40"/>
      <c r="X878" s="39">
        <v>144</v>
      </c>
      <c r="Y878" s="105"/>
      <c r="Z878" s="105"/>
    </row>
    <row r="879" spans="1:26" s="41" customFormat="1" ht="12.75">
      <c r="A879" s="90">
        <v>331060300</v>
      </c>
      <c r="B879" s="42" t="s">
        <v>783</v>
      </c>
      <c r="C879" s="99"/>
      <c r="D879" s="40">
        <v>2</v>
      </c>
      <c r="E879" s="40">
        <v>1</v>
      </c>
      <c r="F879" s="40"/>
      <c r="G879" s="40">
        <v>1</v>
      </c>
      <c r="H879" s="40"/>
      <c r="I879" s="40">
        <v>23</v>
      </c>
      <c r="J879" s="40">
        <v>8</v>
      </c>
      <c r="K879" s="40"/>
      <c r="L879" s="40">
        <v>15</v>
      </c>
      <c r="M879" s="40"/>
      <c r="N879" s="40">
        <v>23</v>
      </c>
      <c r="O879" s="40">
        <v>9</v>
      </c>
      <c r="P879" s="40"/>
      <c r="Q879" s="40">
        <v>14</v>
      </c>
      <c r="R879" s="40"/>
      <c r="S879" s="40">
        <v>2</v>
      </c>
      <c r="T879" s="40"/>
      <c r="U879" s="40"/>
      <c r="V879" s="40">
        <v>2</v>
      </c>
      <c r="W879" s="40"/>
      <c r="X879" s="39">
        <v>189</v>
      </c>
      <c r="Y879" s="105"/>
      <c r="Z879" s="105"/>
    </row>
    <row r="880" spans="1:26" s="41" customFormat="1" ht="12.75" hidden="1">
      <c r="A880" s="90">
        <v>331060301</v>
      </c>
      <c r="B880" s="42" t="s">
        <v>781</v>
      </c>
      <c r="C880" s="99"/>
      <c r="D880" s="40"/>
      <c r="E880" s="40"/>
      <c r="F880" s="40"/>
      <c r="G880" s="40"/>
      <c r="H880" s="40"/>
      <c r="I880" s="40"/>
      <c r="J880" s="40"/>
      <c r="K880" s="40"/>
      <c r="L880" s="40"/>
      <c r="M880" s="40"/>
      <c r="N880" s="40"/>
      <c r="O880" s="40"/>
      <c r="P880" s="40"/>
      <c r="Q880" s="40"/>
      <c r="R880" s="40"/>
      <c r="S880" s="40"/>
      <c r="T880" s="40"/>
      <c r="U880" s="40"/>
      <c r="V880" s="40"/>
      <c r="W880" s="40"/>
      <c r="X880" s="39">
        <v>191</v>
      </c>
      <c r="Y880" s="105"/>
      <c r="Z880" s="105"/>
    </row>
    <row r="881" spans="1:26" s="41" customFormat="1" ht="12.75" hidden="1">
      <c r="A881" s="90">
        <v>331070000</v>
      </c>
      <c r="B881" s="42" t="s">
        <v>784</v>
      </c>
      <c r="C881" s="99"/>
      <c r="D881" s="40"/>
      <c r="E881" s="40"/>
      <c r="F881" s="40"/>
      <c r="G881" s="40"/>
      <c r="H881" s="40"/>
      <c r="I881" s="40"/>
      <c r="J881" s="40"/>
      <c r="K881" s="40"/>
      <c r="L881" s="40"/>
      <c r="M881" s="40"/>
      <c r="N881" s="40"/>
      <c r="O881" s="40"/>
      <c r="P881" s="40"/>
      <c r="Q881" s="40"/>
      <c r="R881" s="40"/>
      <c r="S881" s="40"/>
      <c r="T881" s="40"/>
      <c r="U881" s="40"/>
      <c r="V881" s="40"/>
      <c r="W881" s="40"/>
      <c r="X881" s="39">
        <v>242</v>
      </c>
      <c r="Y881" s="105"/>
      <c r="Z881" s="105"/>
    </row>
    <row r="882" spans="1:26" s="41" customFormat="1" ht="12.75" hidden="1">
      <c r="A882" s="90">
        <v>331080000</v>
      </c>
      <c r="B882" s="42" t="s">
        <v>785</v>
      </c>
      <c r="C882" s="99"/>
      <c r="D882" s="40"/>
      <c r="E882" s="40"/>
      <c r="F882" s="40"/>
      <c r="G882" s="40"/>
      <c r="H882" s="40"/>
      <c r="I882" s="40"/>
      <c r="J882" s="40"/>
      <c r="K882" s="40"/>
      <c r="L882" s="40"/>
      <c r="M882" s="40"/>
      <c r="N882" s="40"/>
      <c r="O882" s="40"/>
      <c r="P882" s="40"/>
      <c r="Q882" s="40"/>
      <c r="R882" s="40"/>
      <c r="S882" s="40"/>
      <c r="T882" s="40"/>
      <c r="U882" s="40"/>
      <c r="V882" s="40"/>
      <c r="W882" s="40"/>
      <c r="X882" s="39">
        <v>224</v>
      </c>
      <c r="Y882" s="105"/>
      <c r="Z882" s="105"/>
    </row>
    <row r="883" spans="1:26" s="41" customFormat="1" ht="12.75">
      <c r="A883" s="90">
        <v>331090000</v>
      </c>
      <c r="B883" s="42" t="s">
        <v>786</v>
      </c>
      <c r="C883" s="99"/>
      <c r="D883" s="40"/>
      <c r="E883" s="40"/>
      <c r="F883" s="40"/>
      <c r="G883" s="40"/>
      <c r="H883" s="40"/>
      <c r="I883" s="40">
        <v>1</v>
      </c>
      <c r="J883" s="40"/>
      <c r="K883" s="40"/>
      <c r="L883" s="40">
        <v>1</v>
      </c>
      <c r="M883" s="40"/>
      <c r="N883" s="40"/>
      <c r="O883" s="40"/>
      <c r="P883" s="40"/>
      <c r="Q883" s="40"/>
      <c r="R883" s="40"/>
      <c r="S883" s="40">
        <v>1</v>
      </c>
      <c r="T883" s="40"/>
      <c r="U883" s="40"/>
      <c r="V883" s="40">
        <v>1</v>
      </c>
      <c r="W883" s="40"/>
      <c r="X883" s="39">
        <v>206</v>
      </c>
      <c r="Y883" s="105"/>
      <c r="Z883" s="105"/>
    </row>
    <row r="884" spans="1:26" s="41" customFormat="1" ht="12.75" hidden="1">
      <c r="A884" s="90">
        <v>331100000</v>
      </c>
      <c r="B884" s="42" t="s">
        <v>787</v>
      </c>
      <c r="C884" s="99"/>
      <c r="D884" s="40"/>
      <c r="E884" s="40"/>
      <c r="F884" s="40"/>
      <c r="G884" s="40"/>
      <c r="H884" s="40"/>
      <c r="I884" s="40"/>
      <c r="J884" s="40"/>
      <c r="K884" s="40"/>
      <c r="L884" s="40"/>
      <c r="M884" s="40"/>
      <c r="N884" s="40"/>
      <c r="O884" s="40"/>
      <c r="P884" s="40"/>
      <c r="Q884" s="40"/>
      <c r="R884" s="40"/>
      <c r="S884" s="40"/>
      <c r="T884" s="40"/>
      <c r="U884" s="40"/>
      <c r="V884" s="40"/>
      <c r="W884" s="40"/>
      <c r="X884" s="39">
        <v>203</v>
      </c>
      <c r="Y884" s="105"/>
      <c r="Z884" s="105"/>
    </row>
    <row r="885" spans="1:26" s="41" customFormat="1" ht="12.75" hidden="1">
      <c r="A885" s="90">
        <v>331200000</v>
      </c>
      <c r="B885" s="42" t="s">
        <v>788</v>
      </c>
      <c r="C885" s="99"/>
      <c r="D885" s="40"/>
      <c r="E885" s="40"/>
      <c r="F885" s="40"/>
      <c r="G885" s="40"/>
      <c r="H885" s="40"/>
      <c r="I885" s="40"/>
      <c r="J885" s="40"/>
      <c r="K885" s="40"/>
      <c r="L885" s="40"/>
      <c r="M885" s="40"/>
      <c r="N885" s="40"/>
      <c r="O885" s="40"/>
      <c r="P885" s="40"/>
      <c r="Q885" s="40"/>
      <c r="R885" s="40"/>
      <c r="S885" s="40"/>
      <c r="T885" s="40"/>
      <c r="U885" s="40"/>
      <c r="V885" s="40"/>
      <c r="W885" s="40"/>
      <c r="X885" s="39">
        <v>144</v>
      </c>
      <c r="Y885" s="105"/>
      <c r="Z885" s="105"/>
    </row>
    <row r="886" spans="1:26" s="41" customFormat="1" ht="25.5" hidden="1">
      <c r="A886" s="90">
        <v>331300000</v>
      </c>
      <c r="B886" s="42" t="s">
        <v>789</v>
      </c>
      <c r="C886" s="99"/>
      <c r="D886" s="40"/>
      <c r="E886" s="40"/>
      <c r="F886" s="40"/>
      <c r="G886" s="40"/>
      <c r="H886" s="40"/>
      <c r="I886" s="40"/>
      <c r="J886" s="40"/>
      <c r="K886" s="40"/>
      <c r="L886" s="40"/>
      <c r="M886" s="40"/>
      <c r="N886" s="40"/>
      <c r="O886" s="40"/>
      <c r="P886" s="40"/>
      <c r="Q886" s="40"/>
      <c r="R886" s="40"/>
      <c r="S886" s="40"/>
      <c r="T886" s="40"/>
      <c r="U886" s="40"/>
      <c r="V886" s="40"/>
      <c r="W886" s="40"/>
      <c r="X886" s="39">
        <v>174</v>
      </c>
      <c r="Y886" s="105"/>
      <c r="Z886" s="105"/>
    </row>
    <row r="887" spans="1:26" s="41" customFormat="1" ht="12.75" hidden="1">
      <c r="A887" s="90">
        <v>331400000</v>
      </c>
      <c r="B887" s="42" t="s">
        <v>790</v>
      </c>
      <c r="C887" s="99"/>
      <c r="D887" s="40"/>
      <c r="E887" s="40"/>
      <c r="F887" s="40"/>
      <c r="G887" s="40"/>
      <c r="H887" s="40"/>
      <c r="I887" s="40"/>
      <c r="J887" s="40"/>
      <c r="K887" s="40"/>
      <c r="L887" s="40"/>
      <c r="M887" s="40"/>
      <c r="N887" s="40"/>
      <c r="O887" s="40"/>
      <c r="P887" s="40"/>
      <c r="Q887" s="40"/>
      <c r="R887" s="40"/>
      <c r="S887" s="40"/>
      <c r="T887" s="40"/>
      <c r="U887" s="40"/>
      <c r="V887" s="40"/>
      <c r="W887" s="40"/>
      <c r="X887" s="39">
        <v>194</v>
      </c>
      <c r="Y887" s="105"/>
      <c r="Z887" s="105"/>
    </row>
    <row r="888" spans="1:26" s="41" customFormat="1" ht="12.75">
      <c r="A888" s="90">
        <v>331410000</v>
      </c>
      <c r="B888" s="42" t="s">
        <v>791</v>
      </c>
      <c r="C888" s="99"/>
      <c r="D888" s="40"/>
      <c r="E888" s="40"/>
      <c r="F888" s="40"/>
      <c r="G888" s="40"/>
      <c r="H888" s="40"/>
      <c r="I888" s="40">
        <v>1</v>
      </c>
      <c r="J888" s="40"/>
      <c r="K888" s="40"/>
      <c r="L888" s="40">
        <v>1</v>
      </c>
      <c r="M888" s="40"/>
      <c r="N888" s="40">
        <v>1</v>
      </c>
      <c r="O888" s="40"/>
      <c r="P888" s="40"/>
      <c r="Q888" s="40">
        <v>1</v>
      </c>
      <c r="R888" s="40"/>
      <c r="S888" s="40"/>
      <c r="T888" s="40"/>
      <c r="U888" s="40"/>
      <c r="V888" s="40"/>
      <c r="W888" s="40"/>
      <c r="X888" s="39">
        <v>144</v>
      </c>
      <c r="Y888" s="105"/>
      <c r="Z888" s="105"/>
    </row>
    <row r="889" spans="1:26" s="41" customFormat="1" ht="12.75">
      <c r="A889" s="90">
        <v>331420000</v>
      </c>
      <c r="B889" s="42" t="s">
        <v>792</v>
      </c>
      <c r="C889" s="99"/>
      <c r="D889" s="40"/>
      <c r="E889" s="40"/>
      <c r="F889" s="40"/>
      <c r="G889" s="40"/>
      <c r="H889" s="40"/>
      <c r="I889" s="40">
        <v>1</v>
      </c>
      <c r="J889" s="40"/>
      <c r="K889" s="40"/>
      <c r="L889" s="40">
        <v>1</v>
      </c>
      <c r="M889" s="40"/>
      <c r="N889" s="40">
        <v>1</v>
      </c>
      <c r="O889" s="40"/>
      <c r="P889" s="40"/>
      <c r="Q889" s="40">
        <v>1</v>
      </c>
      <c r="R889" s="40"/>
      <c r="S889" s="40"/>
      <c r="T889" s="40"/>
      <c r="U889" s="40"/>
      <c r="V889" s="40"/>
      <c r="W889" s="40"/>
      <c r="X889" s="39">
        <v>141</v>
      </c>
      <c r="Y889" s="105"/>
      <c r="Z889" s="105"/>
    </row>
    <row r="890" spans="1:26" s="41" customFormat="1" ht="12.75" hidden="1">
      <c r="A890" s="90">
        <v>331430000</v>
      </c>
      <c r="B890" s="42" t="s">
        <v>793</v>
      </c>
      <c r="C890" s="99"/>
      <c r="D890" s="40"/>
      <c r="E890" s="40"/>
      <c r="F890" s="40"/>
      <c r="G890" s="40"/>
      <c r="H890" s="40"/>
      <c r="I890" s="40"/>
      <c r="J890" s="40"/>
      <c r="K890" s="40"/>
      <c r="L890" s="40"/>
      <c r="M890" s="40"/>
      <c r="N890" s="40"/>
      <c r="O890" s="40"/>
      <c r="P890" s="40"/>
      <c r="Q890" s="40"/>
      <c r="R890" s="40"/>
      <c r="S890" s="40"/>
      <c r="T890" s="40"/>
      <c r="U890" s="40"/>
      <c r="V890" s="40"/>
      <c r="W890" s="40"/>
      <c r="X890" s="39">
        <v>141</v>
      </c>
      <c r="Y890" s="105"/>
      <c r="Z890" s="105"/>
    </row>
    <row r="891" spans="1:26" s="41" customFormat="1" ht="12.75" hidden="1">
      <c r="A891" s="90">
        <v>331440000</v>
      </c>
      <c r="B891" s="42" t="s">
        <v>794</v>
      </c>
      <c r="C891" s="99"/>
      <c r="D891" s="40"/>
      <c r="E891" s="40"/>
      <c r="F891" s="40"/>
      <c r="G891" s="40"/>
      <c r="H891" s="40"/>
      <c r="I891" s="40"/>
      <c r="J891" s="40"/>
      <c r="K891" s="40"/>
      <c r="L891" s="40"/>
      <c r="M891" s="40"/>
      <c r="N891" s="40"/>
      <c r="O891" s="40"/>
      <c r="P891" s="40"/>
      <c r="Q891" s="40"/>
      <c r="R891" s="40"/>
      <c r="S891" s="40"/>
      <c r="T891" s="40"/>
      <c r="U891" s="40"/>
      <c r="V891" s="40"/>
      <c r="W891" s="40"/>
      <c r="X891" s="39">
        <v>171</v>
      </c>
      <c r="Y891" s="105"/>
      <c r="Z891" s="105"/>
    </row>
    <row r="892" spans="1:26" s="41" customFormat="1" ht="12.75" hidden="1">
      <c r="A892" s="90">
        <v>331500000</v>
      </c>
      <c r="B892" s="42" t="s">
        <v>795</v>
      </c>
      <c r="C892" s="99"/>
      <c r="D892" s="40"/>
      <c r="E892" s="40"/>
      <c r="F892" s="40"/>
      <c r="G892" s="40"/>
      <c r="H892" s="40"/>
      <c r="I892" s="40"/>
      <c r="J892" s="40"/>
      <c r="K892" s="40"/>
      <c r="L892" s="40"/>
      <c r="M892" s="40"/>
      <c r="N892" s="40"/>
      <c r="O892" s="40"/>
      <c r="P892" s="40"/>
      <c r="Q892" s="40"/>
      <c r="R892" s="40"/>
      <c r="S892" s="40"/>
      <c r="T892" s="40"/>
      <c r="U892" s="40"/>
      <c r="V892" s="40"/>
      <c r="W892" s="40"/>
      <c r="X892" s="39">
        <v>197</v>
      </c>
      <c r="Y892" s="105"/>
      <c r="Z892" s="105"/>
    </row>
    <row r="893" spans="1:26" s="41" customFormat="1" ht="12.75">
      <c r="A893" s="90">
        <v>331600000</v>
      </c>
      <c r="B893" s="42" t="s">
        <v>796</v>
      </c>
      <c r="C893" s="99"/>
      <c r="D893" s="40"/>
      <c r="E893" s="40"/>
      <c r="F893" s="40"/>
      <c r="G893" s="40"/>
      <c r="H893" s="40"/>
      <c r="I893" s="40">
        <v>1</v>
      </c>
      <c r="J893" s="40"/>
      <c r="K893" s="40"/>
      <c r="L893" s="40">
        <v>1</v>
      </c>
      <c r="M893" s="40"/>
      <c r="N893" s="40">
        <v>1</v>
      </c>
      <c r="O893" s="40"/>
      <c r="P893" s="40"/>
      <c r="Q893" s="40">
        <v>1</v>
      </c>
      <c r="R893" s="40"/>
      <c r="S893" s="40"/>
      <c r="T893" s="40"/>
      <c r="U893" s="40"/>
      <c r="V893" s="40"/>
      <c r="W893" s="40"/>
      <c r="X893" s="39">
        <v>197</v>
      </c>
      <c r="Y893" s="105"/>
      <c r="Z893" s="105"/>
    </row>
    <row r="894" spans="1:26" s="41" customFormat="1" ht="12.75" hidden="1">
      <c r="A894" s="90">
        <v>331700000</v>
      </c>
      <c r="B894" s="42" t="s">
        <v>2150</v>
      </c>
      <c r="C894" s="99"/>
      <c r="D894" s="40"/>
      <c r="E894" s="40"/>
      <c r="F894" s="40"/>
      <c r="G894" s="40"/>
      <c r="H894" s="40"/>
      <c r="I894" s="40"/>
      <c r="J894" s="40"/>
      <c r="K894" s="40"/>
      <c r="L894" s="40"/>
      <c r="M894" s="40"/>
      <c r="N894" s="40"/>
      <c r="O894" s="40"/>
      <c r="P894" s="40"/>
      <c r="Q894" s="40"/>
      <c r="R894" s="40"/>
      <c r="S894" s="40"/>
      <c r="T894" s="40"/>
      <c r="U894" s="40"/>
      <c r="V894" s="40"/>
      <c r="W894" s="40"/>
      <c r="X894" s="39">
        <v>231</v>
      </c>
      <c r="Y894" s="105"/>
      <c r="Z894" s="105"/>
    </row>
    <row r="895" spans="1:24" ht="12.75" hidden="1">
      <c r="A895" s="91">
        <v>351000000</v>
      </c>
      <c r="B895" s="37" t="s">
        <v>1951</v>
      </c>
      <c r="C895" s="99"/>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2">
        <v>341030000</v>
      </c>
      <c r="B896" s="35" t="s">
        <v>2334</v>
      </c>
      <c r="C896" s="98"/>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2">
        <v>600010000</v>
      </c>
      <c r="B897" s="35" t="s">
        <v>2340</v>
      </c>
      <c r="C897" s="98"/>
      <c r="D897" s="32">
        <v>1</v>
      </c>
      <c r="E897" s="32">
        <v>1</v>
      </c>
      <c r="F897" s="32"/>
      <c r="G897" s="32"/>
      <c r="H897" s="32"/>
      <c r="I897" s="32">
        <v>15</v>
      </c>
      <c r="J897" s="32">
        <v>4</v>
      </c>
      <c r="K897" s="32"/>
      <c r="L897" s="32">
        <v>11</v>
      </c>
      <c r="M897" s="32"/>
      <c r="N897" s="32">
        <v>16</v>
      </c>
      <c r="O897" s="32">
        <v>5</v>
      </c>
      <c r="P897" s="32"/>
      <c r="Q897" s="32">
        <v>11</v>
      </c>
      <c r="R897" s="32"/>
      <c r="S897" s="32"/>
      <c r="T897" s="32"/>
      <c r="U897" s="32"/>
      <c r="V897" s="32"/>
      <c r="W897" s="32"/>
      <c r="X897" s="34">
        <v>98</v>
      </c>
    </row>
    <row r="898" spans="1:24" ht="12.75">
      <c r="A898" s="92">
        <v>600020000</v>
      </c>
      <c r="B898" s="35" t="s">
        <v>2335</v>
      </c>
      <c r="C898" s="98"/>
      <c r="D898" s="32"/>
      <c r="E898" s="32"/>
      <c r="F898" s="32"/>
      <c r="G898" s="32"/>
      <c r="H898" s="32"/>
      <c r="I898" s="32">
        <v>1</v>
      </c>
      <c r="J898" s="32"/>
      <c r="K898" s="32"/>
      <c r="L898" s="32">
        <v>1</v>
      </c>
      <c r="M898" s="32"/>
      <c r="N898" s="32">
        <v>1</v>
      </c>
      <c r="O898" s="32"/>
      <c r="P898" s="32"/>
      <c r="Q898" s="32">
        <v>1</v>
      </c>
      <c r="R898" s="32"/>
      <c r="S898" s="32"/>
      <c r="T898" s="32"/>
      <c r="U898" s="32"/>
      <c r="V898" s="32"/>
      <c r="W898" s="32"/>
      <c r="X898" s="34">
        <v>60</v>
      </c>
    </row>
    <row r="899" spans="1:24" ht="12.75">
      <c r="A899" s="92">
        <v>600030000</v>
      </c>
      <c r="B899" s="35" t="s">
        <v>2336</v>
      </c>
      <c r="C899" s="98"/>
      <c r="D899" s="32"/>
      <c r="E899" s="32"/>
      <c r="F899" s="32"/>
      <c r="G899" s="32"/>
      <c r="H899" s="32"/>
      <c r="I899" s="32">
        <v>13</v>
      </c>
      <c r="J899" s="32"/>
      <c r="K899" s="32"/>
      <c r="L899" s="32">
        <v>13</v>
      </c>
      <c r="M899" s="32"/>
      <c r="N899" s="32">
        <v>13</v>
      </c>
      <c r="O899" s="32"/>
      <c r="P899" s="32"/>
      <c r="Q899" s="32">
        <v>13</v>
      </c>
      <c r="R899" s="32"/>
      <c r="S899" s="32"/>
      <c r="T899" s="32"/>
      <c r="U899" s="32"/>
      <c r="V899" s="32"/>
      <c r="W899" s="32"/>
      <c r="X899" s="34">
        <v>60</v>
      </c>
    </row>
    <row r="900" spans="1:24" ht="12.75">
      <c r="A900" s="92">
        <v>600040000</v>
      </c>
      <c r="B900" s="35" t="s">
        <v>2337</v>
      </c>
      <c r="C900" s="98"/>
      <c r="D900" s="32"/>
      <c r="E900" s="32"/>
      <c r="F900" s="32"/>
      <c r="G900" s="32"/>
      <c r="H900" s="32"/>
      <c r="I900" s="32"/>
      <c r="J900" s="32"/>
      <c r="K900" s="32"/>
      <c r="L900" s="32"/>
      <c r="M900" s="32"/>
      <c r="N900" s="32"/>
      <c r="O900" s="32"/>
      <c r="P900" s="32"/>
      <c r="Q900" s="32"/>
      <c r="R900" s="32"/>
      <c r="S900" s="32"/>
      <c r="T900" s="32"/>
      <c r="U900" s="32"/>
      <c r="V900" s="32"/>
      <c r="W900" s="32"/>
      <c r="X900" s="34">
        <v>78</v>
      </c>
    </row>
    <row r="901" spans="1:24" ht="12.75">
      <c r="A901" s="92">
        <v>600050000</v>
      </c>
      <c r="B901" s="35" t="s">
        <v>2338</v>
      </c>
      <c r="C901" s="98"/>
      <c r="D901" s="32">
        <v>1</v>
      </c>
      <c r="E901" s="32"/>
      <c r="F901" s="32"/>
      <c r="G901" s="32">
        <v>1</v>
      </c>
      <c r="H901" s="32"/>
      <c r="I901" s="32">
        <v>13</v>
      </c>
      <c r="J901" s="32"/>
      <c r="K901" s="32"/>
      <c r="L901" s="32">
        <v>13</v>
      </c>
      <c r="M901" s="32"/>
      <c r="N901" s="32">
        <v>12</v>
      </c>
      <c r="O901" s="32"/>
      <c r="P901" s="32"/>
      <c r="Q901" s="32">
        <v>12</v>
      </c>
      <c r="R901" s="32"/>
      <c r="S901" s="32">
        <v>2</v>
      </c>
      <c r="T901" s="32"/>
      <c r="U901" s="32"/>
      <c r="V901" s="32">
        <v>2</v>
      </c>
      <c r="W901" s="32"/>
      <c r="X901" s="34">
        <v>87</v>
      </c>
    </row>
    <row r="902" spans="1:24" ht="12.75">
      <c r="A902" s="92">
        <v>600060000</v>
      </c>
      <c r="B902" s="35" t="s">
        <v>2329</v>
      </c>
      <c r="C902" s="98"/>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2">
        <v>600070000</v>
      </c>
      <c r="B903" s="35" t="s">
        <v>2330</v>
      </c>
      <c r="C903" s="98"/>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2">
        <v>600080000</v>
      </c>
      <c r="B904" s="35" t="s">
        <v>2339</v>
      </c>
      <c r="C904" s="98"/>
      <c r="D904" s="32"/>
      <c r="E904" s="32"/>
      <c r="F904" s="32"/>
      <c r="G904" s="32"/>
      <c r="H904" s="32"/>
      <c r="I904" s="32"/>
      <c r="J904" s="32"/>
      <c r="K904" s="32"/>
      <c r="L904" s="32"/>
      <c r="M904" s="32"/>
      <c r="N904" s="32"/>
      <c r="O904" s="32"/>
      <c r="P904" s="32"/>
      <c r="Q904" s="32"/>
      <c r="R904" s="32"/>
      <c r="S904" s="32"/>
      <c r="T904" s="32"/>
      <c r="U904" s="32"/>
      <c r="V904" s="32"/>
      <c r="W904" s="32"/>
      <c r="X904" s="34">
        <v>120</v>
      </c>
    </row>
    <row r="905" spans="1:24" ht="12.75" customHeight="1">
      <c r="A905" s="92">
        <v>600090000</v>
      </c>
      <c r="B905" s="35" t="s">
        <v>2341</v>
      </c>
      <c r="C905" s="98"/>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2">
        <v>600100000</v>
      </c>
      <c r="B906" s="35" t="s">
        <v>2342</v>
      </c>
      <c r="C906" s="98"/>
      <c r="D906" s="32"/>
      <c r="E906" s="32"/>
      <c r="F906" s="32"/>
      <c r="G906" s="32"/>
      <c r="H906" s="32"/>
      <c r="I906" s="32">
        <v>6</v>
      </c>
      <c r="J906" s="32"/>
      <c r="K906" s="32"/>
      <c r="L906" s="32">
        <v>6</v>
      </c>
      <c r="M906" s="32"/>
      <c r="N906" s="32">
        <v>6</v>
      </c>
      <c r="O906" s="32"/>
      <c r="P906" s="32"/>
      <c r="Q906" s="32">
        <v>6</v>
      </c>
      <c r="R906" s="32"/>
      <c r="S906" s="32"/>
      <c r="T906" s="32"/>
      <c r="U906" s="32"/>
      <c r="V906" s="32"/>
      <c r="W906" s="32"/>
      <c r="X906" s="34">
        <v>87</v>
      </c>
    </row>
    <row r="907" spans="1:24" ht="12.75" customHeight="1">
      <c r="A907" s="92">
        <v>600110000</v>
      </c>
      <c r="B907" s="35" t="s">
        <v>2333</v>
      </c>
      <c r="C907" s="98"/>
      <c r="D907" s="32"/>
      <c r="E907" s="32"/>
      <c r="F907" s="32"/>
      <c r="G907" s="32"/>
      <c r="H907" s="32"/>
      <c r="I907" s="32">
        <v>33</v>
      </c>
      <c r="J907" s="32"/>
      <c r="K907" s="32"/>
      <c r="L907" s="32">
        <v>33</v>
      </c>
      <c r="M907" s="32"/>
      <c r="N907" s="32">
        <v>29</v>
      </c>
      <c r="O907" s="32"/>
      <c r="P907" s="32"/>
      <c r="Q907" s="32">
        <v>29</v>
      </c>
      <c r="R907" s="32"/>
      <c r="S907" s="32">
        <v>4</v>
      </c>
      <c r="T907" s="32"/>
      <c r="U907" s="32"/>
      <c r="V907" s="32">
        <v>4</v>
      </c>
      <c r="W907" s="32"/>
      <c r="X907" s="34">
        <v>156</v>
      </c>
    </row>
    <row r="908" spans="1:24" ht="12.75">
      <c r="A908" s="92">
        <v>600120000</v>
      </c>
      <c r="B908" s="35" t="s">
        <v>2332</v>
      </c>
      <c r="C908" s="98"/>
      <c r="D908" s="32"/>
      <c r="E908" s="32"/>
      <c r="F908" s="32"/>
      <c r="G908" s="32"/>
      <c r="H908" s="32"/>
      <c r="I908" s="32">
        <v>2</v>
      </c>
      <c r="J908" s="32"/>
      <c r="K908" s="32"/>
      <c r="L908" s="32">
        <v>2</v>
      </c>
      <c r="M908" s="32"/>
      <c r="N908" s="32">
        <v>2</v>
      </c>
      <c r="O908" s="32"/>
      <c r="P908" s="32"/>
      <c r="Q908" s="32">
        <v>2</v>
      </c>
      <c r="R908" s="32"/>
      <c r="S908" s="32"/>
      <c r="T908" s="32"/>
      <c r="U908" s="32"/>
      <c r="V908" s="32"/>
      <c r="W908" s="32"/>
      <c r="X908" s="34">
        <v>91</v>
      </c>
    </row>
    <row r="909" spans="1:24" ht="12.75">
      <c r="A909" s="92">
        <v>600130000</v>
      </c>
      <c r="B909" s="35" t="s">
        <v>2343</v>
      </c>
      <c r="C909" s="98"/>
      <c r="D909" s="32"/>
      <c r="E909" s="32"/>
      <c r="F909" s="32"/>
      <c r="G909" s="32"/>
      <c r="H909" s="32"/>
      <c r="I909" s="32">
        <v>6</v>
      </c>
      <c r="J909" s="32">
        <v>1</v>
      </c>
      <c r="K909" s="32"/>
      <c r="L909" s="32">
        <v>5</v>
      </c>
      <c r="M909" s="32"/>
      <c r="N909" s="32">
        <v>6</v>
      </c>
      <c r="O909" s="32">
        <v>1</v>
      </c>
      <c r="P909" s="32"/>
      <c r="Q909" s="32">
        <v>5</v>
      </c>
      <c r="R909" s="32"/>
      <c r="S909" s="32"/>
      <c r="T909" s="32"/>
      <c r="U909" s="32"/>
      <c r="V909" s="32"/>
      <c r="W909" s="32"/>
      <c r="X909" s="34">
        <v>60</v>
      </c>
    </row>
    <row r="910" spans="1:24" ht="12.75" customHeight="1">
      <c r="A910" s="92">
        <v>600140000</v>
      </c>
      <c r="B910" s="35" t="s">
        <v>2328</v>
      </c>
      <c r="C910" s="98"/>
      <c r="D910" s="32"/>
      <c r="E910" s="32"/>
      <c r="F910" s="32"/>
      <c r="G910" s="32"/>
      <c r="H910" s="32"/>
      <c r="I910" s="32">
        <v>22</v>
      </c>
      <c r="J910" s="32"/>
      <c r="K910" s="32"/>
      <c r="L910" s="32">
        <v>22</v>
      </c>
      <c r="M910" s="32"/>
      <c r="N910" s="32">
        <v>20</v>
      </c>
      <c r="O910" s="32"/>
      <c r="P910" s="32"/>
      <c r="Q910" s="32">
        <v>20</v>
      </c>
      <c r="R910" s="32"/>
      <c r="S910" s="32">
        <v>2</v>
      </c>
      <c r="T910" s="32"/>
      <c r="U910" s="32"/>
      <c r="V910" s="32">
        <v>2</v>
      </c>
      <c r="W910" s="32"/>
      <c r="X910" s="34">
        <v>87</v>
      </c>
    </row>
    <row r="911" spans="1:24" ht="12.75">
      <c r="A911" s="172" t="s">
        <v>4</v>
      </c>
      <c r="B911" s="173"/>
      <c r="C911" s="100"/>
      <c r="D911" s="7">
        <f>SUM(E911:H911)</f>
        <v>64</v>
      </c>
      <c r="E911" s="7">
        <f>SUM(E756,E766,E862,E896:E910)</f>
        <v>18</v>
      </c>
      <c r="F911" s="7">
        <f>SUM(F756,F766,F862,F896:F910)</f>
        <v>0</v>
      </c>
      <c r="G911" s="7">
        <f>SUM(G756,G766,G862,G896:G910)</f>
        <v>46</v>
      </c>
      <c r="H911" s="7">
        <f>SUM(H756,H766,H862,H896:H910)</f>
        <v>0</v>
      </c>
      <c r="I911" s="7">
        <f>SUM(J911:M911)</f>
        <v>740</v>
      </c>
      <c r="J911" s="7">
        <f>SUM(J756,J766,J862,J896:J910)</f>
        <v>231</v>
      </c>
      <c r="K911" s="7">
        <f>SUM(K756,K766,K862,K896:K910)</f>
        <v>0</v>
      </c>
      <c r="L911" s="7">
        <f>SUM(L756,L766,L862,L896:L910)</f>
        <v>509</v>
      </c>
      <c r="M911" s="7">
        <f>SUM(M756,M766,M862,M896:M910)</f>
        <v>0</v>
      </c>
      <c r="N911" s="7">
        <f>SUM(O911:R911)</f>
        <v>714</v>
      </c>
      <c r="O911" s="7">
        <f>SUM(O756,O766,O862,O896:O910)</f>
        <v>248</v>
      </c>
      <c r="P911" s="7">
        <f>SUM(P756,P766,P862,P896:P910)</f>
        <v>0</v>
      </c>
      <c r="Q911" s="7">
        <f>SUM(Q756,Q766,Q862,Q896:Q910)</f>
        <v>466</v>
      </c>
      <c r="R911" s="7">
        <f>SUM(R756,R766,R862,R896:R910)</f>
        <v>0</v>
      </c>
      <c r="S911" s="7">
        <f>SUM(T911:W911)</f>
        <v>90</v>
      </c>
      <c r="T911" s="7">
        <f>SUM(T756,T766,T862,T896:T910)</f>
        <v>1</v>
      </c>
      <c r="U911" s="7">
        <f>SUM(U756,U766,U862,U896:U910)</f>
        <v>0</v>
      </c>
      <c r="V911" s="7">
        <f>SUM(V756,V766,V862,V896:V910)</f>
        <v>89</v>
      </c>
      <c r="W911" s="7">
        <f>SUM(W756,W766,W862,W896:W910)</f>
        <v>0</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20"/>
      <c r="Z912" s="120"/>
    </row>
    <row r="913" spans="1:24" ht="12.75">
      <c r="A913" s="165" t="s">
        <v>1313</v>
      </c>
      <c r="B913" s="166"/>
      <c r="C913" s="98"/>
      <c r="D913" s="32">
        <f>SUM(E913:H913)</f>
        <v>23</v>
      </c>
      <c r="E913" s="32">
        <f>SUM(E914:E1467)</f>
        <v>0</v>
      </c>
      <c r="F913" s="32">
        <f>SUM(F914:F1467)</f>
        <v>0</v>
      </c>
      <c r="G913" s="32">
        <f>SUM(G914:G1467)</f>
        <v>23</v>
      </c>
      <c r="H913" s="32">
        <f>SUM(H914:H1467)</f>
        <v>0</v>
      </c>
      <c r="I913" s="32">
        <f>SUM(J913:M913)</f>
        <v>876</v>
      </c>
      <c r="J913" s="32">
        <f>SUM(J914:J1467)</f>
        <v>42</v>
      </c>
      <c r="K913" s="32">
        <f>SUM(K914:K1467)</f>
        <v>0</v>
      </c>
      <c r="L913" s="32">
        <f>SUM(L914:L1467)</f>
        <v>834</v>
      </c>
      <c r="M913" s="32">
        <f>SUM(M914:M1467)</f>
        <v>0</v>
      </c>
      <c r="N913" s="32">
        <f>SUM(O913:R913)</f>
        <v>889</v>
      </c>
      <c r="O913" s="32">
        <f>SUM(O914:O1467)</f>
        <v>42</v>
      </c>
      <c r="P913" s="32">
        <f>SUM(P914:P1467)</f>
        <v>0</v>
      </c>
      <c r="Q913" s="32">
        <f>SUM(Q914:Q1467)</f>
        <v>847</v>
      </c>
      <c r="R913" s="32">
        <f>SUM(R914:R1467)</f>
        <v>0</v>
      </c>
      <c r="S913" s="32">
        <f>SUM(T913:W913)</f>
        <v>10</v>
      </c>
      <c r="T913" s="32">
        <f>SUM(T914:T1467)</f>
        <v>0</v>
      </c>
      <c r="U913" s="32">
        <f>SUM(U914:U1467)</f>
        <v>0</v>
      </c>
      <c r="V913" s="32">
        <f>SUM(V914:V1467)</f>
        <v>10</v>
      </c>
      <c r="W913" s="32">
        <f>SUM(W914:W1467)</f>
        <v>0</v>
      </c>
      <c r="X913" s="33" t="s">
        <v>1916</v>
      </c>
    </row>
    <row r="914" spans="1:24" ht="12.75" hidden="1">
      <c r="A914" s="89">
        <v>501010001</v>
      </c>
      <c r="B914" s="30" t="s">
        <v>798</v>
      </c>
      <c r="C914" s="99"/>
      <c r="D914" s="6"/>
      <c r="E914" s="6"/>
      <c r="F914" s="6"/>
      <c r="G914" s="6"/>
      <c r="H914" s="6"/>
      <c r="I914" s="6"/>
      <c r="J914" s="6"/>
      <c r="K914" s="6"/>
      <c r="L914" s="6"/>
      <c r="M914" s="6"/>
      <c r="N914" s="6"/>
      <c r="O914" s="6"/>
      <c r="P914" s="6"/>
      <c r="Q914" s="6"/>
      <c r="R914" s="6"/>
      <c r="S914" s="6"/>
      <c r="T914" s="6"/>
      <c r="U914" s="6"/>
      <c r="V914" s="6"/>
      <c r="W914" s="6"/>
      <c r="X914" s="5">
        <v>126</v>
      </c>
    </row>
    <row r="915" spans="1:24" ht="25.5" hidden="1">
      <c r="A915" s="89">
        <v>501010002</v>
      </c>
      <c r="B915" s="30" t="s">
        <v>799</v>
      </c>
      <c r="C915" s="99"/>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9">
        <v>501010003</v>
      </c>
      <c r="B916" s="30" t="s">
        <v>800</v>
      </c>
      <c r="C916" s="99"/>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9">
        <v>501010004</v>
      </c>
      <c r="B917" s="30" t="s">
        <v>801</v>
      </c>
      <c r="C917" s="99"/>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9">
        <v>501010005</v>
      </c>
      <c r="B918" s="30" t="s">
        <v>802</v>
      </c>
      <c r="C918" s="99"/>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9">
        <v>501010006</v>
      </c>
      <c r="B919" s="30" t="s">
        <v>803</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9">
        <v>501010007</v>
      </c>
      <c r="B920" s="30" t="s">
        <v>804</v>
      </c>
      <c r="C920" s="99"/>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9">
        <v>501010008</v>
      </c>
      <c r="B921" s="30" t="s">
        <v>805</v>
      </c>
      <c r="C921" s="99"/>
      <c r="D921" s="6"/>
      <c r="E921" s="6"/>
      <c r="F921" s="6"/>
      <c r="G921" s="6"/>
      <c r="H921" s="6"/>
      <c r="I921" s="6"/>
      <c r="J921" s="6"/>
      <c r="K921" s="6"/>
      <c r="L921" s="6"/>
      <c r="M921" s="6"/>
      <c r="N921" s="6"/>
      <c r="O921" s="6"/>
      <c r="P921" s="6"/>
      <c r="Q921" s="6"/>
      <c r="R921" s="6"/>
      <c r="S921" s="6"/>
      <c r="T921" s="6"/>
      <c r="U921" s="6"/>
      <c r="V921" s="6"/>
      <c r="W921" s="6"/>
      <c r="X921" s="5">
        <v>126</v>
      </c>
    </row>
    <row r="922" spans="1:24" ht="25.5">
      <c r="A922" s="89">
        <v>501010009</v>
      </c>
      <c r="B922" s="30" t="s">
        <v>806</v>
      </c>
      <c r="C922" s="99"/>
      <c r="D922" s="6"/>
      <c r="E922" s="6"/>
      <c r="F922" s="6"/>
      <c r="G922" s="6"/>
      <c r="H922" s="6"/>
      <c r="I922" s="6">
        <v>2</v>
      </c>
      <c r="J922" s="6"/>
      <c r="K922" s="6"/>
      <c r="L922" s="6">
        <v>2</v>
      </c>
      <c r="M922" s="6"/>
      <c r="N922" s="6">
        <v>2</v>
      </c>
      <c r="O922" s="6"/>
      <c r="P922" s="6"/>
      <c r="Q922" s="6">
        <v>2</v>
      </c>
      <c r="R922" s="6"/>
      <c r="S922" s="6"/>
      <c r="T922" s="6"/>
      <c r="U922" s="6"/>
      <c r="V922" s="6"/>
      <c r="W922" s="6"/>
      <c r="X922" s="5">
        <v>126</v>
      </c>
    </row>
    <row r="923" spans="1:24" ht="12.75" hidden="1">
      <c r="A923" s="89">
        <v>501010010</v>
      </c>
      <c r="B923" s="30" t="s">
        <v>807</v>
      </c>
      <c r="C923" s="99"/>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90">
        <v>501010011</v>
      </c>
      <c r="B924" s="42" t="s">
        <v>808</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12.75" hidden="1">
      <c r="A925" s="90">
        <v>501010012</v>
      </c>
      <c r="B925" s="42" t="s">
        <v>809</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25.5" hidden="1">
      <c r="A926" s="90">
        <v>501010013</v>
      </c>
      <c r="B926" s="42" t="s">
        <v>810</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12.75" hidden="1">
      <c r="A927" s="90">
        <v>501010014</v>
      </c>
      <c r="B927" s="42" t="s">
        <v>811</v>
      </c>
      <c r="C927" s="99"/>
      <c r="D927" s="40"/>
      <c r="E927" s="40"/>
      <c r="F927" s="40"/>
      <c r="G927" s="40"/>
      <c r="H927" s="40"/>
      <c r="I927" s="40"/>
      <c r="J927" s="40"/>
      <c r="K927" s="40"/>
      <c r="L927" s="40"/>
      <c r="M927" s="40"/>
      <c r="N927" s="40"/>
      <c r="O927" s="40"/>
      <c r="P927" s="40"/>
      <c r="Q927" s="40"/>
      <c r="R927" s="40"/>
      <c r="S927" s="40"/>
      <c r="T927" s="40"/>
      <c r="U927" s="40"/>
      <c r="V927" s="40"/>
      <c r="W927" s="40"/>
      <c r="X927" s="39">
        <v>130</v>
      </c>
      <c r="Y927" s="105"/>
      <c r="Z927" s="105"/>
    </row>
    <row r="928" spans="1:26" s="41" customFormat="1" ht="25.5" hidden="1">
      <c r="A928" s="90">
        <v>501010015</v>
      </c>
      <c r="B928" s="42" t="s">
        <v>812</v>
      </c>
      <c r="C928" s="99"/>
      <c r="D928" s="40"/>
      <c r="E928" s="40"/>
      <c r="F928" s="40"/>
      <c r="G928" s="40"/>
      <c r="H928" s="40"/>
      <c r="I928" s="40"/>
      <c r="J928" s="40"/>
      <c r="K928" s="40"/>
      <c r="L928" s="40"/>
      <c r="M928" s="40"/>
      <c r="N928" s="40"/>
      <c r="O928" s="40"/>
      <c r="P928" s="40"/>
      <c r="Q928" s="40"/>
      <c r="R928" s="40"/>
      <c r="S928" s="40"/>
      <c r="T928" s="40"/>
      <c r="U928" s="40"/>
      <c r="V928" s="40"/>
      <c r="W928" s="40"/>
      <c r="X928" s="39">
        <v>126</v>
      </c>
      <c r="Y928" s="105"/>
      <c r="Z928" s="105"/>
    </row>
    <row r="929" spans="1:26" s="41" customFormat="1" ht="25.5" hidden="1">
      <c r="A929" s="90">
        <v>501010016</v>
      </c>
      <c r="B929" s="42" t="s">
        <v>813</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hidden="1">
      <c r="A930" s="90">
        <v>501010017</v>
      </c>
      <c r="B930" s="42" t="s">
        <v>814</v>
      </c>
      <c r="C930" s="99"/>
      <c r="D930" s="40"/>
      <c r="E930" s="40"/>
      <c r="F930" s="40"/>
      <c r="G930" s="40"/>
      <c r="H930" s="40"/>
      <c r="I930" s="40"/>
      <c r="J930" s="40"/>
      <c r="K930" s="40"/>
      <c r="L930" s="40"/>
      <c r="M930" s="40"/>
      <c r="N930" s="40"/>
      <c r="O930" s="40"/>
      <c r="P930" s="40"/>
      <c r="Q930" s="40"/>
      <c r="R930" s="40"/>
      <c r="S930" s="40"/>
      <c r="T930" s="40"/>
      <c r="U930" s="40"/>
      <c r="V930" s="40"/>
      <c r="W930" s="40"/>
      <c r="X930" s="39">
        <v>130</v>
      </c>
      <c r="Y930" s="105"/>
      <c r="Z930" s="105"/>
    </row>
    <row r="931" spans="1:26" s="41" customFormat="1" ht="12.75" hidden="1">
      <c r="A931" s="90">
        <v>501020000</v>
      </c>
      <c r="B931" s="42" t="s">
        <v>815</v>
      </c>
      <c r="C931" s="99"/>
      <c r="D931" s="40"/>
      <c r="E931" s="40"/>
      <c r="F931" s="40"/>
      <c r="G931" s="40"/>
      <c r="H931" s="40"/>
      <c r="I931" s="40"/>
      <c r="J931" s="40"/>
      <c r="K931" s="40"/>
      <c r="L931" s="40"/>
      <c r="M931" s="40"/>
      <c r="N931" s="40"/>
      <c r="O931" s="40"/>
      <c r="P931" s="40"/>
      <c r="Q931" s="40"/>
      <c r="R931" s="40"/>
      <c r="S931" s="40"/>
      <c r="T931" s="40"/>
      <c r="U931" s="40"/>
      <c r="V931" s="40"/>
      <c r="W931" s="40"/>
      <c r="X931" s="39">
        <v>120</v>
      </c>
      <c r="Y931" s="105"/>
      <c r="Z931" s="105"/>
    </row>
    <row r="932" spans="1:26" s="41" customFormat="1" ht="12.75" hidden="1">
      <c r="A932" s="90">
        <v>501020001</v>
      </c>
      <c r="B932" s="42" t="s">
        <v>816</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501020002</v>
      </c>
      <c r="B933" s="42" t="s">
        <v>817</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501020003</v>
      </c>
      <c r="B934" s="42" t="s">
        <v>818</v>
      </c>
      <c r="C934" s="99"/>
      <c r="D934" s="40"/>
      <c r="E934" s="40"/>
      <c r="F934" s="40"/>
      <c r="G934" s="40"/>
      <c r="H934" s="40"/>
      <c r="I934" s="40"/>
      <c r="J934" s="40"/>
      <c r="K934" s="40"/>
      <c r="L934" s="40"/>
      <c r="M934" s="40"/>
      <c r="N934" s="40"/>
      <c r="O934" s="40"/>
      <c r="P934" s="40"/>
      <c r="Q934" s="40"/>
      <c r="R934" s="40"/>
      <c r="S934" s="40"/>
      <c r="T934" s="40"/>
      <c r="U934" s="40"/>
      <c r="V934" s="40"/>
      <c r="W934" s="40"/>
      <c r="X934" s="39">
        <v>130</v>
      </c>
      <c r="Y934" s="105"/>
      <c r="Z934" s="105"/>
    </row>
    <row r="935" spans="1:26" s="41" customFormat="1" ht="12.75" hidden="1">
      <c r="A935" s="90">
        <v>501020004</v>
      </c>
      <c r="B935" s="42" t="s">
        <v>819</v>
      </c>
      <c r="C935" s="99"/>
      <c r="D935" s="40"/>
      <c r="E935" s="40"/>
      <c r="F935" s="40"/>
      <c r="G935" s="40"/>
      <c r="H935" s="40"/>
      <c r="I935" s="40"/>
      <c r="J935" s="40"/>
      <c r="K935" s="40"/>
      <c r="L935" s="40"/>
      <c r="M935" s="40"/>
      <c r="N935" s="40"/>
      <c r="O935" s="40"/>
      <c r="P935" s="40"/>
      <c r="Q935" s="40"/>
      <c r="R935" s="40"/>
      <c r="S935" s="40"/>
      <c r="T935" s="40"/>
      <c r="U935" s="40"/>
      <c r="V935" s="40"/>
      <c r="W935" s="40"/>
      <c r="X935" s="39">
        <v>120</v>
      </c>
      <c r="Y935" s="105"/>
      <c r="Z935" s="105"/>
    </row>
    <row r="936" spans="1:26" s="41" customFormat="1" ht="12.75">
      <c r="A936" s="90">
        <v>501020005</v>
      </c>
      <c r="B936" s="42" t="s">
        <v>820</v>
      </c>
      <c r="C936" s="99"/>
      <c r="D936" s="40"/>
      <c r="E936" s="40"/>
      <c r="F936" s="40"/>
      <c r="G936" s="40"/>
      <c r="H936" s="40"/>
      <c r="I936" s="40">
        <v>4</v>
      </c>
      <c r="J936" s="40"/>
      <c r="K936" s="40"/>
      <c r="L936" s="40">
        <v>4</v>
      </c>
      <c r="M936" s="40"/>
      <c r="N936" s="40">
        <v>4</v>
      </c>
      <c r="O936" s="40"/>
      <c r="P936" s="40"/>
      <c r="Q936" s="40">
        <v>4</v>
      </c>
      <c r="R936" s="40"/>
      <c r="S936" s="40"/>
      <c r="T936" s="40"/>
      <c r="U936" s="40"/>
      <c r="V936" s="40"/>
      <c r="W936" s="40"/>
      <c r="X936" s="39">
        <v>120</v>
      </c>
      <c r="Y936" s="105"/>
      <c r="Z936" s="105"/>
    </row>
    <row r="937" spans="1:26" s="41" customFormat="1" ht="12.75" hidden="1">
      <c r="A937" s="90">
        <v>501020006</v>
      </c>
      <c r="B937" s="42" t="s">
        <v>821</v>
      </c>
      <c r="C937" s="99"/>
      <c r="D937" s="40"/>
      <c r="E937" s="40"/>
      <c r="F937" s="40"/>
      <c r="G937" s="40"/>
      <c r="H937" s="40"/>
      <c r="I937" s="40"/>
      <c r="J937" s="40"/>
      <c r="K937" s="40"/>
      <c r="L937" s="40"/>
      <c r="M937" s="40"/>
      <c r="N937" s="40"/>
      <c r="O937" s="40"/>
      <c r="P937" s="40"/>
      <c r="Q937" s="40"/>
      <c r="R937" s="40"/>
      <c r="S937" s="40"/>
      <c r="T937" s="40"/>
      <c r="U937" s="40"/>
      <c r="V937" s="40"/>
      <c r="W937" s="40"/>
      <c r="X937" s="39">
        <v>120</v>
      </c>
      <c r="Y937" s="105"/>
      <c r="Z937" s="105"/>
    </row>
    <row r="938" spans="1:26" s="41" customFormat="1" ht="25.5" hidden="1">
      <c r="A938" s="90">
        <v>501020007</v>
      </c>
      <c r="B938" s="42" t="s">
        <v>822</v>
      </c>
      <c r="C938" s="99"/>
      <c r="D938" s="40"/>
      <c r="E938" s="40"/>
      <c r="F938" s="40"/>
      <c r="G938" s="40"/>
      <c r="H938" s="40"/>
      <c r="I938" s="40"/>
      <c r="J938" s="40"/>
      <c r="K938" s="40"/>
      <c r="L938" s="40"/>
      <c r="M938" s="40"/>
      <c r="N938" s="40"/>
      <c r="O938" s="40"/>
      <c r="P938" s="40"/>
      <c r="Q938" s="40"/>
      <c r="R938" s="40"/>
      <c r="S938" s="40"/>
      <c r="T938" s="40"/>
      <c r="U938" s="40"/>
      <c r="V938" s="40"/>
      <c r="W938" s="40"/>
      <c r="X938" s="39">
        <v>130</v>
      </c>
      <c r="Y938" s="105"/>
      <c r="Z938" s="105"/>
    </row>
    <row r="939" spans="1:26" s="41" customFormat="1" ht="12.75" hidden="1">
      <c r="A939" s="90">
        <v>501020008</v>
      </c>
      <c r="B939" s="42" t="s">
        <v>2151</v>
      </c>
      <c r="C939" s="99"/>
      <c r="D939" s="40"/>
      <c r="E939" s="40"/>
      <c r="F939" s="40"/>
      <c r="G939" s="40"/>
      <c r="H939" s="40"/>
      <c r="I939" s="40"/>
      <c r="J939" s="40"/>
      <c r="K939" s="40"/>
      <c r="L939" s="40"/>
      <c r="M939" s="40"/>
      <c r="N939" s="40"/>
      <c r="O939" s="40"/>
      <c r="P939" s="40"/>
      <c r="Q939" s="40"/>
      <c r="R939" s="40"/>
      <c r="S939" s="40"/>
      <c r="T939" s="40"/>
      <c r="U939" s="40"/>
      <c r="V939" s="40"/>
      <c r="W939" s="40"/>
      <c r="X939" s="39">
        <v>130</v>
      </c>
      <c r="Y939" s="105"/>
      <c r="Z939" s="105"/>
    </row>
    <row r="940" spans="1:26" s="41" customFormat="1" ht="25.5" hidden="1">
      <c r="A940" s="90">
        <v>501030000</v>
      </c>
      <c r="B940" s="42" t="s">
        <v>823</v>
      </c>
      <c r="C940" s="99"/>
      <c r="D940" s="40"/>
      <c r="E940" s="40"/>
      <c r="F940" s="40"/>
      <c r="G940" s="40"/>
      <c r="H940" s="40"/>
      <c r="I940" s="40"/>
      <c r="J940" s="40"/>
      <c r="K940" s="40"/>
      <c r="L940" s="40"/>
      <c r="M940" s="40"/>
      <c r="N940" s="40"/>
      <c r="O940" s="40"/>
      <c r="P940" s="40"/>
      <c r="Q940" s="40"/>
      <c r="R940" s="40"/>
      <c r="S940" s="40"/>
      <c r="T940" s="40"/>
      <c r="U940" s="40"/>
      <c r="V940" s="40"/>
      <c r="W940" s="40"/>
      <c r="X940" s="39">
        <v>120</v>
      </c>
      <c r="Y940" s="105"/>
      <c r="Z940" s="105"/>
    </row>
    <row r="941" spans="1:26" s="41" customFormat="1" ht="12.75" hidden="1">
      <c r="A941" s="90">
        <v>501030001</v>
      </c>
      <c r="B941" s="42" t="s">
        <v>824</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501030002</v>
      </c>
      <c r="B942" s="42" t="s">
        <v>825</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501030003</v>
      </c>
      <c r="B943" s="42" t="s">
        <v>826</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501030004</v>
      </c>
      <c r="B944" s="42" t="s">
        <v>827</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501030005</v>
      </c>
      <c r="B945" s="42" t="s">
        <v>828</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501030006</v>
      </c>
      <c r="B946" s="42" t="s">
        <v>164</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501030007</v>
      </c>
      <c r="B947" s="42" t="s">
        <v>829</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12.75" hidden="1">
      <c r="A948" s="90">
        <v>501030008</v>
      </c>
      <c r="B948" s="42" t="s">
        <v>830</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25.5" hidden="1">
      <c r="A949" s="90">
        <v>501030009</v>
      </c>
      <c r="B949" s="42" t="s">
        <v>831</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501030010</v>
      </c>
      <c r="B950" s="42" t="s">
        <v>832</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501030011</v>
      </c>
      <c r="B951" s="42" t="s">
        <v>833</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501030012</v>
      </c>
      <c r="B952" s="42" t="s">
        <v>834</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501030013</v>
      </c>
      <c r="B953" s="42" t="s">
        <v>835</v>
      </c>
      <c r="C953" s="99"/>
      <c r="D953" s="40"/>
      <c r="E953" s="40"/>
      <c r="F953" s="40"/>
      <c r="G953" s="40"/>
      <c r="H953" s="40"/>
      <c r="I953" s="40"/>
      <c r="J953" s="40"/>
      <c r="K953" s="40"/>
      <c r="L953" s="40"/>
      <c r="M953" s="40"/>
      <c r="N953" s="40"/>
      <c r="O953" s="40"/>
      <c r="P953" s="40"/>
      <c r="Q953" s="40"/>
      <c r="R953" s="40"/>
      <c r="S953" s="40"/>
      <c r="T953" s="40"/>
      <c r="U953" s="40"/>
      <c r="V953" s="40"/>
      <c r="W953" s="40"/>
      <c r="X953" s="39">
        <v>130</v>
      </c>
      <c r="Y953" s="105"/>
      <c r="Z953" s="105"/>
    </row>
    <row r="954" spans="1:26" s="41" customFormat="1" ht="12.75" hidden="1">
      <c r="A954" s="90">
        <v>501030014</v>
      </c>
      <c r="B954" s="42" t="s">
        <v>836</v>
      </c>
      <c r="C954" s="99"/>
      <c r="D954" s="40"/>
      <c r="E954" s="40"/>
      <c r="F954" s="40"/>
      <c r="G954" s="40"/>
      <c r="H954" s="40"/>
      <c r="I954" s="40"/>
      <c r="J954" s="40"/>
      <c r="K954" s="40"/>
      <c r="L954" s="40"/>
      <c r="M954" s="40"/>
      <c r="N954" s="40"/>
      <c r="O954" s="40"/>
      <c r="P954" s="40"/>
      <c r="Q954" s="40"/>
      <c r="R954" s="40"/>
      <c r="S954" s="40"/>
      <c r="T954" s="40"/>
      <c r="U954" s="40"/>
      <c r="V954" s="40"/>
      <c r="W954" s="40"/>
      <c r="X954" s="39">
        <v>120</v>
      </c>
      <c r="Y954" s="105"/>
      <c r="Z954" s="105"/>
    </row>
    <row r="955" spans="1:26" s="41" customFormat="1" ht="25.5" hidden="1">
      <c r="A955" s="90">
        <v>501030015</v>
      </c>
      <c r="B955" s="42" t="s">
        <v>837</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501030016</v>
      </c>
      <c r="B956" s="42" t="s">
        <v>838</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12.75" hidden="1">
      <c r="A957" s="90">
        <v>501030017</v>
      </c>
      <c r="B957" s="42" t="s">
        <v>839</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25.5" hidden="1">
      <c r="A958" s="90">
        <v>501030018</v>
      </c>
      <c r="B958" s="42" t="s">
        <v>840</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12.75" hidden="1">
      <c r="A959" s="90">
        <v>501030019</v>
      </c>
      <c r="B959" s="42" t="s">
        <v>841</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25.5" hidden="1">
      <c r="A960" s="90">
        <v>501030020</v>
      </c>
      <c r="B960" s="42" t="s">
        <v>842</v>
      </c>
      <c r="C960" s="99"/>
      <c r="D960" s="40"/>
      <c r="E960" s="40"/>
      <c r="F960" s="40"/>
      <c r="G960" s="40"/>
      <c r="H960" s="40"/>
      <c r="I960" s="40"/>
      <c r="J960" s="40"/>
      <c r="K960" s="40"/>
      <c r="L960" s="40"/>
      <c r="M960" s="40"/>
      <c r="N960" s="40"/>
      <c r="O960" s="40"/>
      <c r="P960" s="40"/>
      <c r="Q960" s="40"/>
      <c r="R960" s="40"/>
      <c r="S960" s="40"/>
      <c r="T960" s="40"/>
      <c r="U960" s="40"/>
      <c r="V960" s="40"/>
      <c r="W960" s="40"/>
      <c r="X960" s="39">
        <v>130</v>
      </c>
      <c r="Y960" s="105"/>
      <c r="Z960" s="105"/>
    </row>
    <row r="961" spans="1:26" s="41" customFormat="1" ht="12.75" hidden="1">
      <c r="A961" s="90">
        <v>501030021</v>
      </c>
      <c r="B961" s="42" t="s">
        <v>843</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501030022</v>
      </c>
      <c r="B962" s="42" t="s">
        <v>844</v>
      </c>
      <c r="C962" s="99"/>
      <c r="D962" s="40"/>
      <c r="E962" s="40"/>
      <c r="F962" s="40"/>
      <c r="G962" s="40"/>
      <c r="H962" s="40"/>
      <c r="I962" s="40"/>
      <c r="J962" s="40"/>
      <c r="K962" s="40"/>
      <c r="L962" s="40"/>
      <c r="M962" s="40"/>
      <c r="N962" s="40"/>
      <c r="O962" s="40"/>
      <c r="P962" s="40"/>
      <c r="Q962" s="40"/>
      <c r="R962" s="40"/>
      <c r="S962" s="40"/>
      <c r="T962" s="40"/>
      <c r="U962" s="40"/>
      <c r="V962" s="40"/>
      <c r="W962" s="40"/>
      <c r="X962" s="39">
        <v>120</v>
      </c>
      <c r="Y962" s="105"/>
      <c r="Z962" s="105"/>
    </row>
    <row r="963" spans="1:26" s="41" customFormat="1" ht="12.75" hidden="1">
      <c r="A963" s="90">
        <v>501030023</v>
      </c>
      <c r="B963" s="42" t="s">
        <v>845</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25.5" hidden="1">
      <c r="A964" s="90">
        <v>501030024</v>
      </c>
      <c r="B964" s="42" t="s">
        <v>846</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501030025</v>
      </c>
      <c r="B965" s="42" t="s">
        <v>847</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12.75" hidden="1">
      <c r="A966" s="90">
        <v>501030026</v>
      </c>
      <c r="B966" s="42" t="s">
        <v>848</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501030027</v>
      </c>
      <c r="B967" s="42" t="s">
        <v>849</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501030028</v>
      </c>
      <c r="B968" s="42" t="s">
        <v>850</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25.5" hidden="1">
      <c r="A969" s="90">
        <v>501030029</v>
      </c>
      <c r="B969" s="42" t="s">
        <v>851</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12.75" hidden="1">
      <c r="A970" s="90">
        <v>501030030</v>
      </c>
      <c r="B970" s="42" t="s">
        <v>852</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25.5" hidden="1">
      <c r="A971" s="90">
        <v>501030031</v>
      </c>
      <c r="B971" s="42" t="s">
        <v>853</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501030032</v>
      </c>
      <c r="B972" s="42" t="s">
        <v>854</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501030033</v>
      </c>
      <c r="B973" s="42" t="s">
        <v>855</v>
      </c>
      <c r="C973" s="99"/>
      <c r="D973" s="40"/>
      <c r="E973" s="40"/>
      <c r="F973" s="40"/>
      <c r="G973" s="40"/>
      <c r="H973" s="40"/>
      <c r="I973" s="40"/>
      <c r="J973" s="40"/>
      <c r="K973" s="40"/>
      <c r="L973" s="40"/>
      <c r="M973" s="40"/>
      <c r="N973" s="40"/>
      <c r="O973" s="40"/>
      <c r="P973" s="40"/>
      <c r="Q973" s="40"/>
      <c r="R973" s="40"/>
      <c r="S973" s="40"/>
      <c r="T973" s="40"/>
      <c r="U973" s="40"/>
      <c r="V973" s="40"/>
      <c r="W973" s="40"/>
      <c r="X973" s="39">
        <v>130</v>
      </c>
      <c r="Y973" s="105"/>
      <c r="Z973" s="105"/>
    </row>
    <row r="974" spans="1:26" s="41" customFormat="1" ht="12.75" hidden="1">
      <c r="A974" s="90">
        <v>501030034</v>
      </c>
      <c r="B974" s="42" t="s">
        <v>856</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12.75" hidden="1">
      <c r="A975" s="90">
        <v>501030035</v>
      </c>
      <c r="B975" s="42" t="s">
        <v>857</v>
      </c>
      <c r="C975" s="99"/>
      <c r="D975" s="40"/>
      <c r="E975" s="40"/>
      <c r="F975" s="40"/>
      <c r="G975" s="40"/>
      <c r="H975" s="40"/>
      <c r="I975" s="40"/>
      <c r="J975" s="40"/>
      <c r="K975" s="40"/>
      <c r="L975" s="40"/>
      <c r="M975" s="40"/>
      <c r="N975" s="40"/>
      <c r="O975" s="40"/>
      <c r="P975" s="40"/>
      <c r="Q975" s="40"/>
      <c r="R975" s="40"/>
      <c r="S975" s="40"/>
      <c r="T975" s="40"/>
      <c r="U975" s="40"/>
      <c r="V975" s="40"/>
      <c r="W975" s="40"/>
      <c r="X975" s="39">
        <v>120</v>
      </c>
      <c r="Y975" s="105"/>
      <c r="Z975" s="105"/>
    </row>
    <row r="976" spans="1:26" s="41" customFormat="1" ht="25.5" hidden="1">
      <c r="A976" s="90">
        <v>501030036</v>
      </c>
      <c r="B976" s="42" t="s">
        <v>858</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501030037</v>
      </c>
      <c r="B977" s="42" t="s">
        <v>859</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501030038</v>
      </c>
      <c r="B978" s="42" t="s">
        <v>860</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501030039</v>
      </c>
      <c r="B979" s="42" t="s">
        <v>861</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501030040</v>
      </c>
      <c r="B980" s="42" t="s">
        <v>862</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25.5" hidden="1">
      <c r="A981" s="90">
        <v>501030041</v>
      </c>
      <c r="B981" s="42" t="s">
        <v>863</v>
      </c>
      <c r="C981" s="99"/>
      <c r="D981" s="40"/>
      <c r="E981" s="40"/>
      <c r="F981" s="40"/>
      <c r="G981" s="40"/>
      <c r="H981" s="40"/>
      <c r="I981" s="40"/>
      <c r="J981" s="40"/>
      <c r="K981" s="40"/>
      <c r="L981" s="40"/>
      <c r="M981" s="40"/>
      <c r="N981" s="40"/>
      <c r="O981" s="40"/>
      <c r="P981" s="40"/>
      <c r="Q981" s="40"/>
      <c r="R981" s="40"/>
      <c r="S981" s="40"/>
      <c r="T981" s="40"/>
      <c r="U981" s="40"/>
      <c r="V981" s="40"/>
      <c r="W981" s="40"/>
      <c r="X981" s="39">
        <v>130</v>
      </c>
      <c r="Y981" s="105"/>
      <c r="Z981" s="105"/>
    </row>
    <row r="982" spans="1:26" s="41" customFormat="1" ht="38.25" hidden="1">
      <c r="A982" s="90">
        <v>501030042</v>
      </c>
      <c r="B982" s="42" t="s">
        <v>864</v>
      </c>
      <c r="C982" s="99"/>
      <c r="D982" s="40"/>
      <c r="E982" s="40"/>
      <c r="F982" s="40"/>
      <c r="G982" s="40"/>
      <c r="H982" s="40"/>
      <c r="I982" s="40"/>
      <c r="J982" s="40"/>
      <c r="K982" s="40"/>
      <c r="L982" s="40"/>
      <c r="M982" s="40"/>
      <c r="N982" s="40"/>
      <c r="O982" s="40"/>
      <c r="P982" s="40"/>
      <c r="Q982" s="40"/>
      <c r="R982" s="40"/>
      <c r="S982" s="40"/>
      <c r="T982" s="40"/>
      <c r="U982" s="40"/>
      <c r="V982" s="40"/>
      <c r="W982" s="40"/>
      <c r="X982" s="39">
        <v>120</v>
      </c>
      <c r="Y982" s="105"/>
      <c r="Z982" s="105"/>
    </row>
    <row r="983" spans="1:26" s="41" customFormat="1" ht="25.5" hidden="1">
      <c r="A983" s="90">
        <v>501030043</v>
      </c>
      <c r="B983" s="42" t="s">
        <v>865</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38.25" hidden="1">
      <c r="A984" s="90">
        <v>501030044</v>
      </c>
      <c r="B984" s="42" t="s">
        <v>866</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25.5" hidden="1">
      <c r="A985" s="90">
        <v>501030045</v>
      </c>
      <c r="B985" s="42" t="s">
        <v>867</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12.75" hidden="1">
      <c r="A986" s="90">
        <v>501030046</v>
      </c>
      <c r="B986" s="42" t="s">
        <v>868</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25.5" hidden="1">
      <c r="A987" s="90">
        <v>501030047</v>
      </c>
      <c r="B987" s="42" t="s">
        <v>869</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12.75" hidden="1">
      <c r="A988" s="90">
        <v>501030048</v>
      </c>
      <c r="B988" s="42" t="s">
        <v>870</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25.5" hidden="1">
      <c r="A989" s="90">
        <v>501030049</v>
      </c>
      <c r="B989" s="42" t="s">
        <v>871</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hidden="1">
      <c r="A990" s="90">
        <v>501030050</v>
      </c>
      <c r="B990" s="42" t="s">
        <v>173</v>
      </c>
      <c r="C990" s="99"/>
      <c r="D990" s="40"/>
      <c r="E990" s="40"/>
      <c r="F990" s="40"/>
      <c r="G990" s="40"/>
      <c r="H990" s="40"/>
      <c r="I990" s="40"/>
      <c r="J990" s="40"/>
      <c r="K990" s="40"/>
      <c r="L990" s="40"/>
      <c r="M990" s="40"/>
      <c r="N990" s="40"/>
      <c r="O990" s="40"/>
      <c r="P990" s="40"/>
      <c r="Q990" s="40"/>
      <c r="R990" s="40"/>
      <c r="S990" s="40"/>
      <c r="T990" s="40"/>
      <c r="U990" s="40"/>
      <c r="V990" s="40"/>
      <c r="W990" s="40"/>
      <c r="X990" s="39">
        <v>130</v>
      </c>
      <c r="Y990" s="105"/>
      <c r="Z990" s="105"/>
    </row>
    <row r="991" spans="1:26" s="41" customFormat="1" ht="12.75" hidden="1">
      <c r="A991" s="90">
        <v>501030051</v>
      </c>
      <c r="B991" s="42" t="s">
        <v>872</v>
      </c>
      <c r="C991" s="99"/>
      <c r="D991" s="40"/>
      <c r="E991" s="40"/>
      <c r="F991" s="40"/>
      <c r="G991" s="40"/>
      <c r="H991" s="40"/>
      <c r="I991" s="40"/>
      <c r="J991" s="40"/>
      <c r="K991" s="40"/>
      <c r="L991" s="40"/>
      <c r="M991" s="40"/>
      <c r="N991" s="40"/>
      <c r="O991" s="40"/>
      <c r="P991" s="40"/>
      <c r="Q991" s="40"/>
      <c r="R991" s="40"/>
      <c r="S991" s="40"/>
      <c r="T991" s="40"/>
      <c r="U991" s="40"/>
      <c r="V991" s="40"/>
      <c r="W991" s="40"/>
      <c r="X991" s="39">
        <v>120</v>
      </c>
      <c r="Y991" s="105"/>
      <c r="Z991" s="105"/>
    </row>
    <row r="992" spans="1:26" s="41" customFormat="1" ht="25.5" hidden="1">
      <c r="A992" s="90">
        <v>501030052</v>
      </c>
      <c r="B992" s="42" t="s">
        <v>873</v>
      </c>
      <c r="C992" s="99"/>
      <c r="D992" s="40"/>
      <c r="E992" s="40"/>
      <c r="F992" s="40"/>
      <c r="G992" s="40"/>
      <c r="H992" s="40"/>
      <c r="I992" s="40"/>
      <c r="J992" s="40"/>
      <c r="K992" s="40"/>
      <c r="L992" s="40"/>
      <c r="M992" s="40"/>
      <c r="N992" s="40"/>
      <c r="O992" s="40"/>
      <c r="P992" s="40"/>
      <c r="Q992" s="40"/>
      <c r="R992" s="40"/>
      <c r="S992" s="40"/>
      <c r="T992" s="40"/>
      <c r="U992" s="40"/>
      <c r="V992" s="40"/>
      <c r="W992" s="40"/>
      <c r="X992" s="39">
        <v>120</v>
      </c>
      <c r="Y992" s="105"/>
      <c r="Z992" s="105"/>
    </row>
    <row r="993" spans="1:26" s="41" customFormat="1" ht="25.5" hidden="1">
      <c r="A993" s="90">
        <v>501030053</v>
      </c>
      <c r="B993" s="42" t="s">
        <v>874</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25.5" hidden="1">
      <c r="A994" s="90">
        <v>501030054</v>
      </c>
      <c r="B994" s="42" t="s">
        <v>875</v>
      </c>
      <c r="C994" s="99"/>
      <c r="D994" s="40"/>
      <c r="E994" s="40"/>
      <c r="F994" s="40"/>
      <c r="G994" s="40"/>
      <c r="H994" s="40"/>
      <c r="I994" s="40"/>
      <c r="J994" s="40"/>
      <c r="K994" s="40"/>
      <c r="L994" s="40"/>
      <c r="M994" s="40"/>
      <c r="N994" s="40"/>
      <c r="O994" s="40"/>
      <c r="P994" s="40"/>
      <c r="Q994" s="40"/>
      <c r="R994" s="40"/>
      <c r="S994" s="40"/>
      <c r="T994" s="40"/>
      <c r="U994" s="40"/>
      <c r="V994" s="40"/>
      <c r="W994" s="40"/>
      <c r="X994" s="39">
        <v>130</v>
      </c>
      <c r="Y994" s="105"/>
      <c r="Z994" s="105"/>
    </row>
    <row r="995" spans="1:26" s="41" customFormat="1" ht="12.75" hidden="1">
      <c r="A995" s="90">
        <v>501030055</v>
      </c>
      <c r="B995" s="42" t="s">
        <v>876</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5.5" hidden="1">
      <c r="A996" s="90">
        <v>501030056</v>
      </c>
      <c r="B996" s="42" t="s">
        <v>877</v>
      </c>
      <c r="C996" s="99"/>
      <c r="D996" s="40"/>
      <c r="E996" s="40"/>
      <c r="F996" s="40"/>
      <c r="G996" s="40"/>
      <c r="H996" s="40"/>
      <c r="I996" s="40"/>
      <c r="J996" s="40"/>
      <c r="K996" s="40"/>
      <c r="L996" s="40"/>
      <c r="M996" s="40"/>
      <c r="N996" s="40"/>
      <c r="O996" s="40"/>
      <c r="P996" s="40"/>
      <c r="Q996" s="40"/>
      <c r="R996" s="40"/>
      <c r="S996" s="40"/>
      <c r="T996" s="40"/>
      <c r="U996" s="40"/>
      <c r="V996" s="40"/>
      <c r="W996" s="40"/>
      <c r="X996" s="39">
        <v>120</v>
      </c>
      <c r="Y996" s="105"/>
      <c r="Z996" s="105"/>
    </row>
    <row r="997" spans="1:26" s="41" customFormat="1" ht="25.5" hidden="1">
      <c r="A997" s="90">
        <v>501030057</v>
      </c>
      <c r="B997" s="42" t="s">
        <v>878</v>
      </c>
      <c r="C997" s="99"/>
      <c r="D997" s="40"/>
      <c r="E997" s="40"/>
      <c r="F997" s="40"/>
      <c r="G997" s="40"/>
      <c r="H997" s="40"/>
      <c r="I997" s="40"/>
      <c r="J997" s="40"/>
      <c r="K997" s="40"/>
      <c r="L997" s="40"/>
      <c r="M997" s="40"/>
      <c r="N997" s="40"/>
      <c r="O997" s="40"/>
      <c r="P997" s="40"/>
      <c r="Q997" s="40"/>
      <c r="R997" s="40"/>
      <c r="S997" s="40"/>
      <c r="T997" s="40"/>
      <c r="U997" s="40"/>
      <c r="V997" s="40"/>
      <c r="W997" s="40"/>
      <c r="X997" s="39">
        <v>130</v>
      </c>
      <c r="Y997" s="105"/>
      <c r="Z997" s="105"/>
    </row>
    <row r="998" spans="1:26" s="41" customFormat="1" ht="12.75" hidden="1">
      <c r="A998" s="90">
        <v>501030058</v>
      </c>
      <c r="B998" s="42" t="s">
        <v>242</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12.75" hidden="1">
      <c r="A999" s="90">
        <v>501030059</v>
      </c>
      <c r="B999" s="42" t="s">
        <v>879</v>
      </c>
      <c r="C999" s="99"/>
      <c r="D999" s="40"/>
      <c r="E999" s="40"/>
      <c r="F999" s="40"/>
      <c r="G999" s="40"/>
      <c r="H999" s="40"/>
      <c r="I999" s="40"/>
      <c r="J999" s="40"/>
      <c r="K999" s="40"/>
      <c r="L999" s="40"/>
      <c r="M999" s="40"/>
      <c r="N999" s="40"/>
      <c r="O999" s="40"/>
      <c r="P999" s="40"/>
      <c r="Q999" s="40"/>
      <c r="R999" s="40"/>
      <c r="S999" s="40"/>
      <c r="T999" s="40"/>
      <c r="U999" s="40"/>
      <c r="V999" s="40"/>
      <c r="W999" s="40"/>
      <c r="X999" s="39">
        <v>120</v>
      </c>
      <c r="Y999" s="105"/>
      <c r="Z999" s="105"/>
    </row>
    <row r="1000" spans="1:26" s="41" customFormat="1" ht="38.25" hidden="1">
      <c r="A1000" s="90">
        <v>501030060</v>
      </c>
      <c r="B1000" s="42" t="s">
        <v>880</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5"/>
      <c r="Z1000" s="105"/>
    </row>
    <row r="1001" spans="1:26" s="41" customFormat="1" ht="12.75" hidden="1">
      <c r="A1001" s="90">
        <v>501030061</v>
      </c>
      <c r="B1001" s="42" t="s">
        <v>881</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5"/>
      <c r="Z1001" s="105"/>
    </row>
    <row r="1002" spans="1:26" s="41" customFormat="1" ht="38.25" hidden="1">
      <c r="A1002" s="90">
        <v>501030062</v>
      </c>
      <c r="B1002" s="42" t="s">
        <v>882</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501030063</v>
      </c>
      <c r="B1003" s="42" t="s">
        <v>883</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501030064</v>
      </c>
      <c r="B1004" s="42" t="s">
        <v>884</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501030065</v>
      </c>
      <c r="B1005" s="42" t="s">
        <v>885</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5"/>
      <c r="Z1005" s="105"/>
    </row>
    <row r="1006" spans="1:26" s="41" customFormat="1" ht="12.75" hidden="1">
      <c r="A1006" s="90">
        <v>501030066</v>
      </c>
      <c r="B1006" s="42" t="s">
        <v>886</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5"/>
      <c r="Z1006" s="105"/>
    </row>
    <row r="1007" spans="1:26" s="41" customFormat="1" ht="12.75" hidden="1">
      <c r="A1007" s="90">
        <v>501030067</v>
      </c>
      <c r="B1007" s="42" t="s">
        <v>887</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5"/>
      <c r="Z1007" s="105"/>
    </row>
    <row r="1008" spans="1:26" s="41" customFormat="1" ht="12.75" hidden="1">
      <c r="A1008" s="90">
        <v>501030068</v>
      </c>
      <c r="B1008" s="42" t="s">
        <v>888</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5"/>
      <c r="Z1008" s="105"/>
    </row>
    <row r="1009" spans="1:26" s="41" customFormat="1" ht="12.75" hidden="1">
      <c r="A1009" s="90">
        <v>501030069</v>
      </c>
      <c r="B1009" s="42" t="s">
        <v>889</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501030070</v>
      </c>
      <c r="B1010" s="42" t="s">
        <v>2138</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5"/>
      <c r="Z1010" s="105"/>
    </row>
    <row r="1011" spans="1:26" s="41" customFormat="1" ht="25.5" hidden="1">
      <c r="A1011" s="90">
        <v>501030071</v>
      </c>
      <c r="B1011" s="42" t="s">
        <v>2152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5"/>
      <c r="Z1011" s="105"/>
    </row>
    <row r="1012" spans="1:26" s="41" customFormat="1" ht="12.75" hidden="1">
      <c r="A1012" s="90">
        <v>501030072</v>
      </c>
      <c r="B1012" s="42" t="s">
        <v>2153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5"/>
      <c r="Z1012" s="105"/>
    </row>
    <row r="1013" spans="1:26" s="41" customFormat="1" ht="25.5" hidden="1">
      <c r="A1013" s="90">
        <v>501040000</v>
      </c>
      <c r="B1013" s="42" t="s">
        <v>890</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5"/>
      <c r="Z1013" s="105"/>
    </row>
    <row r="1014" spans="1:26" s="41" customFormat="1" ht="25.5" hidden="1">
      <c r="A1014" s="90">
        <v>501040001</v>
      </c>
      <c r="B1014" s="42" t="s">
        <v>891</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25.5" hidden="1">
      <c r="A1015" s="90">
        <v>501040002</v>
      </c>
      <c r="B1015" s="42" t="s">
        <v>892</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6" s="41" customFormat="1" ht="12.75" hidden="1">
      <c r="A1016" s="90">
        <v>501040003</v>
      </c>
      <c r="B1016" s="42" t="s">
        <v>893</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5"/>
      <c r="Z1016" s="105"/>
    </row>
    <row r="1017" spans="1:24" ht="25.5" hidden="1">
      <c r="A1017" s="89">
        <v>501040004</v>
      </c>
      <c r="B1017" s="30" t="s">
        <v>894</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9">
        <v>501040005</v>
      </c>
      <c r="B1018" s="30" t="s">
        <v>895</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501040006</v>
      </c>
      <c r="B1019" s="30" t="s">
        <v>896</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501040007</v>
      </c>
      <c r="B1020" s="30" t="s">
        <v>897</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501040008</v>
      </c>
      <c r="B1021" s="30" t="s">
        <v>898</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501040009</v>
      </c>
      <c r="B1022" s="30" t="s">
        <v>899</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501040010</v>
      </c>
      <c r="B1023" s="30" t="s">
        <v>900</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9">
        <v>501040011</v>
      </c>
      <c r="B1024" s="30" t="s">
        <v>901</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9">
        <v>501040012</v>
      </c>
      <c r="B1025" s="30" t="s">
        <v>902</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501040013</v>
      </c>
      <c r="B1026" s="30" t="s">
        <v>903</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501040014</v>
      </c>
      <c r="B1027" s="30" t="s">
        <v>904</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501040015</v>
      </c>
      <c r="B1028" s="30" t="s">
        <v>905</v>
      </c>
      <c r="C1028" s="99"/>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9">
        <v>501040016</v>
      </c>
      <c r="B1029" s="30" t="s">
        <v>906</v>
      </c>
      <c r="C1029" s="99"/>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9">
        <v>501050000</v>
      </c>
      <c r="B1030" s="30" t="s">
        <v>907</v>
      </c>
      <c r="C1030" s="99"/>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9">
        <v>501050001</v>
      </c>
      <c r="B1031" s="30" t="s">
        <v>908</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9">
        <v>501050002</v>
      </c>
      <c r="B1032" s="30" t="s">
        <v>909</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501050003</v>
      </c>
      <c r="B1033" s="30" t="s">
        <v>910</v>
      </c>
      <c r="C1033" s="99"/>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9">
        <v>501050004</v>
      </c>
      <c r="B1034" s="30" t="s">
        <v>911</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9">
        <v>501050005</v>
      </c>
      <c r="B1035" s="30" t="s">
        <v>912</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c r="A1036" s="89">
        <v>501050006</v>
      </c>
      <c r="B1036" s="30" t="s">
        <v>913</v>
      </c>
      <c r="C1036" s="99"/>
      <c r="D1036" s="6"/>
      <c r="E1036" s="6"/>
      <c r="F1036" s="6"/>
      <c r="G1036" s="6"/>
      <c r="H1036" s="6"/>
      <c r="I1036" s="6">
        <v>2</v>
      </c>
      <c r="J1036" s="6"/>
      <c r="K1036" s="6"/>
      <c r="L1036" s="6">
        <v>2</v>
      </c>
      <c r="M1036" s="6"/>
      <c r="N1036" s="6">
        <v>2</v>
      </c>
      <c r="O1036" s="6"/>
      <c r="P1036" s="6"/>
      <c r="Q1036" s="6">
        <v>2</v>
      </c>
      <c r="R1036" s="6"/>
      <c r="S1036" s="6"/>
      <c r="T1036" s="6"/>
      <c r="U1036" s="6"/>
      <c r="V1036" s="6"/>
      <c r="W1036" s="6"/>
      <c r="X1036" s="5">
        <v>113</v>
      </c>
    </row>
    <row r="1037" spans="1:24" ht="12.75" hidden="1">
      <c r="A1037" s="89">
        <v>501050007</v>
      </c>
      <c r="B1037" s="30" t="s">
        <v>914</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501050008</v>
      </c>
      <c r="B1038" s="30" t="s">
        <v>915</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9">
        <v>501050009</v>
      </c>
      <c r="B1039" s="30" t="s">
        <v>916</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9">
        <v>501050010</v>
      </c>
      <c r="B1040" s="30" t="s">
        <v>917</v>
      </c>
      <c r="C1040" s="99"/>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9">
        <v>501060000</v>
      </c>
      <c r="B1041" s="30" t="s">
        <v>918</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501060001</v>
      </c>
      <c r="B1042" s="30" t="s">
        <v>919</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501060002</v>
      </c>
      <c r="B1043" s="30" t="s">
        <v>920</v>
      </c>
      <c r="C1043" s="99"/>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9">
        <v>501060003</v>
      </c>
      <c r="B1044" s="30" t="s">
        <v>921</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501060004</v>
      </c>
      <c r="B1045" s="30" t="s">
        <v>922</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501060005</v>
      </c>
      <c r="B1046" s="30" t="s">
        <v>281</v>
      </c>
      <c r="C1046" s="99"/>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9">
        <v>501060006</v>
      </c>
      <c r="B1047" s="30" t="s">
        <v>923</v>
      </c>
      <c r="C1047" s="99"/>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9">
        <v>501060007</v>
      </c>
      <c r="B1048" s="30" t="s">
        <v>924</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9">
        <v>501060008</v>
      </c>
      <c r="B1049" s="30" t="s">
        <v>925</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9">
        <v>501060009</v>
      </c>
      <c r="B1050" s="30" t="s">
        <v>926</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501060010</v>
      </c>
      <c r="B1051" s="30" t="s">
        <v>927</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501060011</v>
      </c>
      <c r="B1052" s="30" t="s">
        <v>928</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501060012</v>
      </c>
      <c r="B1053" s="30" t="s">
        <v>929</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501060013</v>
      </c>
      <c r="B1054" s="30" t="s">
        <v>930</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9">
        <v>501060014</v>
      </c>
      <c r="B1055" s="30" t="s">
        <v>931</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9">
        <v>501060015</v>
      </c>
      <c r="B1056" s="30" t="s">
        <v>932</v>
      </c>
      <c r="C1056" s="99"/>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hidden="1">
      <c r="A1057" s="89">
        <v>501060016</v>
      </c>
      <c r="B1057" s="30" t="s">
        <v>933</v>
      </c>
      <c r="C1057" s="99"/>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25.5" hidden="1">
      <c r="A1058" s="89">
        <v>501060017</v>
      </c>
      <c r="B1058" s="30" t="s">
        <v>934</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9">
        <v>501060018</v>
      </c>
      <c r="B1059" s="30" t="s">
        <v>935</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c r="A1060" s="89">
        <v>501060019</v>
      </c>
      <c r="B1060" s="30" t="s">
        <v>936</v>
      </c>
      <c r="C1060" s="99"/>
      <c r="D1060" s="6"/>
      <c r="E1060" s="6"/>
      <c r="F1060" s="6"/>
      <c r="G1060" s="6"/>
      <c r="H1060" s="6"/>
      <c r="I1060" s="6">
        <v>1</v>
      </c>
      <c r="J1060" s="6">
        <v>1</v>
      </c>
      <c r="K1060" s="6"/>
      <c r="L1060" s="6"/>
      <c r="M1060" s="6"/>
      <c r="N1060" s="6">
        <v>1</v>
      </c>
      <c r="O1060" s="6">
        <v>1</v>
      </c>
      <c r="P1060" s="6"/>
      <c r="Q1060" s="6"/>
      <c r="R1060" s="6"/>
      <c r="S1060" s="6"/>
      <c r="T1060" s="6"/>
      <c r="U1060" s="6"/>
      <c r="V1060" s="6"/>
      <c r="W1060" s="6"/>
      <c r="X1060" s="5">
        <v>151</v>
      </c>
    </row>
    <row r="1061" spans="1:24" ht="12.75">
      <c r="A1061" s="89">
        <v>501060020</v>
      </c>
      <c r="B1061" s="30" t="s">
        <v>937</v>
      </c>
      <c r="C1061" s="99"/>
      <c r="D1061" s="6"/>
      <c r="E1061" s="6"/>
      <c r="F1061" s="6"/>
      <c r="G1061" s="6"/>
      <c r="H1061" s="6"/>
      <c r="I1061" s="6">
        <v>6</v>
      </c>
      <c r="J1061" s="6">
        <v>2</v>
      </c>
      <c r="K1061" s="6"/>
      <c r="L1061" s="6">
        <v>4</v>
      </c>
      <c r="M1061" s="6"/>
      <c r="N1061" s="6">
        <v>6</v>
      </c>
      <c r="O1061" s="6">
        <v>2</v>
      </c>
      <c r="P1061" s="6"/>
      <c r="Q1061" s="6">
        <v>4</v>
      </c>
      <c r="R1061" s="6"/>
      <c r="S1061" s="6"/>
      <c r="T1061" s="6"/>
      <c r="U1061" s="6"/>
      <c r="V1061" s="6"/>
      <c r="W1061" s="6"/>
      <c r="X1061" s="5">
        <v>151</v>
      </c>
    </row>
    <row r="1062" spans="1:24" ht="12.75">
      <c r="A1062" s="89">
        <v>501060021</v>
      </c>
      <c r="B1062" s="30" t="s">
        <v>938</v>
      </c>
      <c r="C1062" s="99"/>
      <c r="D1062" s="6"/>
      <c r="E1062" s="6"/>
      <c r="F1062" s="6"/>
      <c r="G1062" s="6"/>
      <c r="H1062" s="6"/>
      <c r="I1062" s="6">
        <v>14</v>
      </c>
      <c r="J1062" s="6"/>
      <c r="K1062" s="6"/>
      <c r="L1062" s="6">
        <v>14</v>
      </c>
      <c r="M1062" s="6"/>
      <c r="N1062" s="6">
        <v>13</v>
      </c>
      <c r="O1062" s="6"/>
      <c r="P1062" s="6"/>
      <c r="Q1062" s="6">
        <v>13</v>
      </c>
      <c r="R1062" s="6"/>
      <c r="S1062" s="6">
        <v>1</v>
      </c>
      <c r="T1062" s="6"/>
      <c r="U1062" s="6"/>
      <c r="V1062" s="6">
        <v>1</v>
      </c>
      <c r="W1062" s="6"/>
      <c r="X1062" s="5">
        <v>151</v>
      </c>
    </row>
    <row r="1063" spans="1:24" ht="25.5" hidden="1">
      <c r="A1063" s="89">
        <v>501060022</v>
      </c>
      <c r="B1063" s="30" t="s">
        <v>939</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9">
        <v>501060023</v>
      </c>
      <c r="B1064" s="30" t="s">
        <v>940</v>
      </c>
      <c r="C1064" s="99"/>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c r="A1065" s="89">
        <v>501060024</v>
      </c>
      <c r="B1065" s="30" t="s">
        <v>941</v>
      </c>
      <c r="C1065" s="99"/>
      <c r="D1065" s="6">
        <v>5</v>
      </c>
      <c r="E1065" s="6"/>
      <c r="F1065" s="6"/>
      <c r="G1065" s="6">
        <v>5</v>
      </c>
      <c r="H1065" s="6"/>
      <c r="I1065" s="6">
        <v>51</v>
      </c>
      <c r="J1065" s="6">
        <v>4</v>
      </c>
      <c r="K1065" s="6"/>
      <c r="L1065" s="6">
        <v>47</v>
      </c>
      <c r="M1065" s="6"/>
      <c r="N1065" s="6">
        <v>55</v>
      </c>
      <c r="O1065" s="6">
        <v>4</v>
      </c>
      <c r="P1065" s="6"/>
      <c r="Q1065" s="6">
        <v>51</v>
      </c>
      <c r="R1065" s="6"/>
      <c r="S1065" s="6">
        <v>1</v>
      </c>
      <c r="T1065" s="6"/>
      <c r="U1065" s="6"/>
      <c r="V1065" s="6">
        <v>1</v>
      </c>
      <c r="W1065" s="6"/>
      <c r="X1065" s="5">
        <v>151</v>
      </c>
    </row>
    <row r="1066" spans="1:24" ht="38.25" hidden="1">
      <c r="A1066" s="89">
        <v>501060025</v>
      </c>
      <c r="B1066" s="30" t="s">
        <v>942</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9">
        <v>501060026</v>
      </c>
      <c r="B1067" s="30" t="s">
        <v>943</v>
      </c>
      <c r="C1067" s="99"/>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9">
        <v>501060027</v>
      </c>
      <c r="B1068" s="30" t="s">
        <v>944</v>
      </c>
      <c r="C1068" s="99"/>
      <c r="D1068" s="6"/>
      <c r="E1068" s="6"/>
      <c r="F1068" s="6"/>
      <c r="G1068" s="6"/>
      <c r="H1068" s="6"/>
      <c r="I1068" s="6">
        <v>26</v>
      </c>
      <c r="J1068" s="6">
        <v>7</v>
      </c>
      <c r="K1068" s="6"/>
      <c r="L1068" s="6">
        <v>19</v>
      </c>
      <c r="M1068" s="6"/>
      <c r="N1068" s="6">
        <v>24</v>
      </c>
      <c r="O1068" s="6">
        <v>7</v>
      </c>
      <c r="P1068" s="6"/>
      <c r="Q1068" s="6">
        <v>17</v>
      </c>
      <c r="R1068" s="6"/>
      <c r="S1068" s="6">
        <v>2</v>
      </c>
      <c r="T1068" s="6"/>
      <c r="U1068" s="6"/>
      <c r="V1068" s="6">
        <v>2</v>
      </c>
      <c r="W1068" s="6"/>
      <c r="X1068" s="5">
        <v>151</v>
      </c>
    </row>
    <row r="1069" spans="1:24" ht="25.5" hidden="1">
      <c r="A1069" s="89">
        <v>501060028</v>
      </c>
      <c r="B1069" s="30" t="s">
        <v>945</v>
      </c>
      <c r="C1069" s="99"/>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hidden="1">
      <c r="A1070" s="89">
        <v>501060029</v>
      </c>
      <c r="B1070" s="30" t="s">
        <v>946</v>
      </c>
      <c r="C1070" s="99"/>
      <c r="D1070" s="6"/>
      <c r="E1070" s="6"/>
      <c r="F1070" s="6"/>
      <c r="G1070" s="6"/>
      <c r="H1070" s="6"/>
      <c r="I1070" s="6"/>
      <c r="J1070" s="6"/>
      <c r="K1070" s="6"/>
      <c r="L1070" s="6"/>
      <c r="M1070" s="6"/>
      <c r="N1070" s="6"/>
      <c r="O1070" s="6"/>
      <c r="P1070" s="6"/>
      <c r="Q1070" s="6"/>
      <c r="R1070" s="6"/>
      <c r="S1070" s="6"/>
      <c r="T1070" s="6"/>
      <c r="U1070" s="6"/>
      <c r="V1070" s="6"/>
      <c r="W1070" s="6"/>
      <c r="X1070" s="5">
        <v>151</v>
      </c>
    </row>
    <row r="1071" spans="1:24" ht="25.5" hidden="1">
      <c r="A1071" s="89">
        <v>501060030</v>
      </c>
      <c r="B1071" s="30" t="s">
        <v>947</v>
      </c>
      <c r="C1071" s="99"/>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9">
        <v>501060031</v>
      </c>
      <c r="B1072" s="30" t="s">
        <v>948</v>
      </c>
      <c r="C1072" s="99"/>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9">
        <v>501060032</v>
      </c>
      <c r="B1073" s="30" t="s">
        <v>949</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9">
        <v>501060033</v>
      </c>
      <c r="B1074" s="30" t="s">
        <v>950</v>
      </c>
      <c r="C1074" s="99"/>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9">
        <v>501060034</v>
      </c>
      <c r="B1075" s="30" t="s">
        <v>951</v>
      </c>
      <c r="C1075" s="99"/>
      <c r="D1075" s="6">
        <v>11</v>
      </c>
      <c r="E1075" s="6"/>
      <c r="F1075" s="6"/>
      <c r="G1075" s="6">
        <v>11</v>
      </c>
      <c r="H1075" s="6"/>
      <c r="I1075" s="6">
        <v>149</v>
      </c>
      <c r="J1075" s="6">
        <v>6</v>
      </c>
      <c r="K1075" s="6"/>
      <c r="L1075" s="6">
        <v>143</v>
      </c>
      <c r="M1075" s="6"/>
      <c r="N1075" s="6">
        <v>155</v>
      </c>
      <c r="O1075" s="6">
        <v>6</v>
      </c>
      <c r="P1075" s="6"/>
      <c r="Q1075" s="6">
        <v>149</v>
      </c>
      <c r="R1075" s="6"/>
      <c r="S1075" s="6">
        <v>5</v>
      </c>
      <c r="T1075" s="6"/>
      <c r="U1075" s="6"/>
      <c r="V1075" s="6">
        <v>5</v>
      </c>
      <c r="W1075" s="6"/>
      <c r="X1075" s="5">
        <v>151</v>
      </c>
    </row>
    <row r="1076" spans="1:24" ht="38.25" hidden="1">
      <c r="A1076" s="89">
        <v>501060035</v>
      </c>
      <c r="B1076" s="30" t="s">
        <v>952</v>
      </c>
      <c r="C1076" s="99"/>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9">
        <v>501060036</v>
      </c>
      <c r="B1077" s="30" t="s">
        <v>953</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501060037</v>
      </c>
      <c r="B1078" s="30" t="s">
        <v>954</v>
      </c>
      <c r="C1078" s="99"/>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9">
        <v>501060038</v>
      </c>
      <c r="B1079" s="30" t="s">
        <v>955</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501060039</v>
      </c>
      <c r="B1080" s="30" t="s">
        <v>956</v>
      </c>
      <c r="C1080" s="99"/>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9">
        <v>501060040</v>
      </c>
      <c r="B1081" s="30" t="s">
        <v>957</v>
      </c>
      <c r="C1081" s="99"/>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9">
        <v>501060041</v>
      </c>
      <c r="B1082" s="30" t="s">
        <v>958</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9">
        <v>501060042</v>
      </c>
      <c r="B1083" s="30" t="s">
        <v>959</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9">
        <v>501060043</v>
      </c>
      <c r="B1084" s="30" t="s">
        <v>960</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9">
        <v>501060044</v>
      </c>
      <c r="B1085" s="30" t="s">
        <v>961</v>
      </c>
      <c r="C1085" s="99"/>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hidden="1">
      <c r="A1086" s="89">
        <v>501060045</v>
      </c>
      <c r="B1086" s="30" t="s">
        <v>962</v>
      </c>
      <c r="C1086" s="99"/>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38.25" hidden="1">
      <c r="A1087" s="89">
        <v>501060046</v>
      </c>
      <c r="B1087" s="30" t="s">
        <v>963</v>
      </c>
      <c r="C1087" s="99"/>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9">
        <v>501060047</v>
      </c>
      <c r="B1088" s="30" t="s">
        <v>964</v>
      </c>
      <c r="C1088" s="99"/>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9">
        <v>501060048</v>
      </c>
      <c r="B1089" s="30" t="s">
        <v>965</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9">
        <v>501060049</v>
      </c>
      <c r="B1090" s="30" t="s">
        <v>966</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501060050</v>
      </c>
      <c r="B1091" s="30" t="s">
        <v>967</v>
      </c>
      <c r="C1091" s="99"/>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9">
        <v>501060051</v>
      </c>
      <c r="B1092" s="30" t="s">
        <v>968</v>
      </c>
      <c r="C1092" s="99"/>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9">
        <v>501060052</v>
      </c>
      <c r="B1093" s="30" t="s">
        <v>969</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501060053</v>
      </c>
      <c r="B1094" s="30" t="s">
        <v>970</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9">
        <v>501060054</v>
      </c>
      <c r="B1095" s="30" t="s">
        <v>971</v>
      </c>
      <c r="C1095" s="99"/>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90">
        <v>501060055</v>
      </c>
      <c r="B1096" s="42" t="s">
        <v>972</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501060056</v>
      </c>
      <c r="B1097" s="42" t="s">
        <v>973</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25.5" hidden="1">
      <c r="A1098" s="90">
        <v>501060057</v>
      </c>
      <c r="B1098" s="42" t="s">
        <v>974</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12.75" hidden="1">
      <c r="A1099" s="90">
        <v>501060058</v>
      </c>
      <c r="B1099" s="42" t="s">
        <v>975</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501060059</v>
      </c>
      <c r="B1100" s="42" t="s">
        <v>2144</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5"/>
      <c r="Z1100" s="105"/>
    </row>
    <row r="1101" spans="1:26" s="41" customFormat="1" ht="25.5" hidden="1">
      <c r="A1101" s="90">
        <v>501060060</v>
      </c>
      <c r="B1101" s="42" t="s">
        <v>2154</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5"/>
      <c r="Z1101" s="105"/>
    </row>
    <row r="1102" spans="1:26" s="41" customFormat="1" ht="12.75" hidden="1">
      <c r="A1102" s="90">
        <v>501060061</v>
      </c>
      <c r="B1102" s="42" t="s">
        <v>2217</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5"/>
      <c r="Z1102" s="105"/>
    </row>
    <row r="1103" spans="1:26" s="41" customFormat="1" ht="25.5" hidden="1">
      <c r="A1103" s="90">
        <v>501060062</v>
      </c>
      <c r="B1103" s="42" t="s">
        <v>2353</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38.25" hidden="1">
      <c r="A1104" s="90">
        <v>501060063</v>
      </c>
      <c r="B1104" s="42" t="s">
        <v>2354</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5"/>
      <c r="Z1104" s="105"/>
    </row>
    <row r="1105" spans="1:26" s="41" customFormat="1" ht="25.5" hidden="1">
      <c r="A1105" s="90">
        <v>501070000</v>
      </c>
      <c r="B1105" s="42" t="s">
        <v>976</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5"/>
      <c r="Z1105" s="105"/>
    </row>
    <row r="1106" spans="1:26" s="41" customFormat="1" ht="12.75" hidden="1">
      <c r="A1106" s="90">
        <v>501070001</v>
      </c>
      <c r="B1106" s="42" t="s">
        <v>977</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5"/>
      <c r="Z1106" s="105"/>
    </row>
    <row r="1107" spans="1:26" s="41" customFormat="1" ht="25.5" hidden="1">
      <c r="A1107" s="90">
        <v>501070002</v>
      </c>
      <c r="B1107" s="42" t="s">
        <v>978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12.75" hidden="1">
      <c r="A1108" s="90">
        <v>501070003</v>
      </c>
      <c r="B1108" s="42" t="s">
        <v>979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12.75" hidden="1">
      <c r="A1109" s="90">
        <v>501070004</v>
      </c>
      <c r="B1109" s="42" t="s">
        <v>980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25.5" hidden="1">
      <c r="A1110" s="90">
        <v>501070005</v>
      </c>
      <c r="B1110" s="42" t="s">
        <v>981</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5"/>
      <c r="Z1110" s="105"/>
    </row>
    <row r="1111" spans="1:26" s="41" customFormat="1" ht="25.5" hidden="1">
      <c r="A1111" s="90">
        <v>501070006</v>
      </c>
      <c r="B1111" s="42" t="s">
        <v>982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5"/>
      <c r="Z1111" s="105"/>
    </row>
    <row r="1112" spans="1:26" s="41" customFormat="1" ht="25.5" hidden="1">
      <c r="A1112" s="90">
        <v>501070007</v>
      </c>
      <c r="B1112" s="42" t="s">
        <v>983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c r="A1113" s="90">
        <v>501070008</v>
      </c>
      <c r="B1113" s="42" t="s">
        <v>984</v>
      </c>
      <c r="C1113" s="99"/>
      <c r="D1113" s="40"/>
      <c r="E1113" s="40"/>
      <c r="F1113" s="40"/>
      <c r="G1113" s="40"/>
      <c r="H1113" s="40"/>
      <c r="I1113" s="40">
        <v>7</v>
      </c>
      <c r="J1113" s="40">
        <v>2</v>
      </c>
      <c r="K1113" s="40"/>
      <c r="L1113" s="40">
        <v>5</v>
      </c>
      <c r="M1113" s="40"/>
      <c r="N1113" s="40">
        <v>7</v>
      </c>
      <c r="O1113" s="40">
        <v>2</v>
      </c>
      <c r="P1113" s="40"/>
      <c r="Q1113" s="40">
        <v>5</v>
      </c>
      <c r="R1113" s="40"/>
      <c r="S1113" s="40"/>
      <c r="T1113" s="40"/>
      <c r="U1113" s="40"/>
      <c r="V1113" s="40"/>
      <c r="W1113" s="40"/>
      <c r="X1113" s="39">
        <v>120</v>
      </c>
      <c r="Y1113" s="105"/>
      <c r="Z1113" s="105"/>
    </row>
    <row r="1114" spans="1:26" s="41" customFormat="1" ht="25.5" hidden="1">
      <c r="A1114" s="90">
        <v>501080000</v>
      </c>
      <c r="B1114" s="42" t="s">
        <v>985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hidden="1">
      <c r="A1115" s="90">
        <v>501080001</v>
      </c>
      <c r="B1115" s="42" t="s">
        <v>986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5"/>
      <c r="Z1115" s="105"/>
    </row>
    <row r="1116" spans="1:26" s="41" customFormat="1" ht="12.75">
      <c r="A1116" s="90">
        <v>501080002</v>
      </c>
      <c r="B1116" s="42" t="s">
        <v>987</v>
      </c>
      <c r="C1116" s="99"/>
      <c r="D1116" s="40">
        <v>2</v>
      </c>
      <c r="E1116" s="40"/>
      <c r="F1116" s="40"/>
      <c r="G1116" s="40">
        <v>2</v>
      </c>
      <c r="H1116" s="40"/>
      <c r="I1116" s="40">
        <v>29</v>
      </c>
      <c r="J1116" s="40"/>
      <c r="K1116" s="40"/>
      <c r="L1116" s="40">
        <v>29</v>
      </c>
      <c r="M1116" s="40"/>
      <c r="N1116" s="40">
        <v>31</v>
      </c>
      <c r="O1116" s="40"/>
      <c r="P1116" s="40"/>
      <c r="Q1116" s="40">
        <v>31</v>
      </c>
      <c r="R1116" s="40"/>
      <c r="S1116" s="40"/>
      <c r="T1116" s="40"/>
      <c r="U1116" s="40"/>
      <c r="V1116" s="40"/>
      <c r="W1116" s="40"/>
      <c r="X1116" s="39">
        <v>120</v>
      </c>
      <c r="Y1116" s="105"/>
      <c r="Z1116" s="105"/>
    </row>
    <row r="1117" spans="1:26" s="41" customFormat="1" ht="12.75" hidden="1">
      <c r="A1117" s="90">
        <v>501080003</v>
      </c>
      <c r="B1117" s="42" t="s">
        <v>988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c r="A1118" s="90">
        <v>501080004</v>
      </c>
      <c r="B1118" s="42" t="s">
        <v>989</v>
      </c>
      <c r="C1118" s="99"/>
      <c r="D1118" s="40"/>
      <c r="E1118" s="40"/>
      <c r="F1118" s="40"/>
      <c r="G1118" s="40"/>
      <c r="H1118" s="40"/>
      <c r="I1118" s="40">
        <v>12</v>
      </c>
      <c r="J1118" s="40"/>
      <c r="K1118" s="40"/>
      <c r="L1118" s="40">
        <v>12</v>
      </c>
      <c r="M1118" s="40"/>
      <c r="N1118" s="40">
        <v>12</v>
      </c>
      <c r="O1118" s="40"/>
      <c r="P1118" s="40"/>
      <c r="Q1118" s="40">
        <v>12</v>
      </c>
      <c r="R1118" s="40"/>
      <c r="S1118" s="40"/>
      <c r="T1118" s="40"/>
      <c r="U1118" s="40"/>
      <c r="V1118" s="40"/>
      <c r="W1118" s="40"/>
      <c r="X1118" s="39">
        <v>120</v>
      </c>
      <c r="Y1118" s="105"/>
      <c r="Z1118" s="105"/>
    </row>
    <row r="1119" spans="1:26" s="41" customFormat="1" ht="12.75" hidden="1">
      <c r="A1119" s="90">
        <v>501080005</v>
      </c>
      <c r="B1119" s="42" t="s">
        <v>990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25.5" hidden="1">
      <c r="A1120" s="90">
        <v>501080006</v>
      </c>
      <c r="B1120" s="42" t="s">
        <v>991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5"/>
      <c r="Z1120" s="105"/>
    </row>
    <row r="1121" spans="1:26" s="41" customFormat="1" ht="25.5" hidden="1">
      <c r="A1121" s="90">
        <v>501080007</v>
      </c>
      <c r="B1121" s="42" t="s">
        <v>992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5"/>
      <c r="Z1121" s="105"/>
    </row>
    <row r="1122" spans="1:26" s="41" customFormat="1" ht="12.75" hidden="1">
      <c r="A1122" s="90">
        <v>501080008</v>
      </c>
      <c r="B1122" s="42" t="s">
        <v>993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c r="A1123" s="90">
        <v>501080009</v>
      </c>
      <c r="B1123" s="42" t="s">
        <v>994</v>
      </c>
      <c r="C1123" s="99"/>
      <c r="D1123" s="40"/>
      <c r="E1123" s="40"/>
      <c r="F1123" s="40"/>
      <c r="G1123" s="40"/>
      <c r="H1123" s="40"/>
      <c r="I1123" s="40">
        <v>1</v>
      </c>
      <c r="J1123" s="40"/>
      <c r="K1123" s="40"/>
      <c r="L1123" s="40">
        <v>1</v>
      </c>
      <c r="M1123" s="40"/>
      <c r="N1123" s="40">
        <v>1</v>
      </c>
      <c r="O1123" s="40"/>
      <c r="P1123" s="40"/>
      <c r="Q1123" s="40">
        <v>1</v>
      </c>
      <c r="R1123" s="40"/>
      <c r="S1123" s="40"/>
      <c r="T1123" s="40"/>
      <c r="U1123" s="40"/>
      <c r="V1123" s="40"/>
      <c r="W1123" s="40"/>
      <c r="X1123" s="39">
        <v>120</v>
      </c>
      <c r="Y1123" s="105"/>
      <c r="Z1123" s="105"/>
    </row>
    <row r="1124" spans="1:26" s="41" customFormat="1" ht="12.75" hidden="1">
      <c r="A1124" s="90">
        <v>501080010</v>
      </c>
      <c r="B1124" s="42" t="s">
        <v>995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hidden="1">
      <c r="A1125" s="90">
        <v>501080011</v>
      </c>
      <c r="B1125" s="42" t="s">
        <v>996</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t="12.75" hidden="1">
      <c r="A1126" s="90">
        <v>501080012</v>
      </c>
      <c r="B1126" s="42" t="s">
        <v>997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hidden="1">
      <c r="A1127" s="90">
        <v>501080013</v>
      </c>
      <c r="B1127" s="42" t="s">
        <v>998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t="12.75" hidden="1">
      <c r="A1128" s="90">
        <v>501080014</v>
      </c>
      <c r="B1128" s="42" t="s">
        <v>999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5"/>
      <c r="Z1128" s="105"/>
    </row>
    <row r="1129" spans="1:26" s="41" customFormat="1" ht="25.5" hidden="1">
      <c r="A1129" s="90">
        <v>501080015</v>
      </c>
      <c r="B1129" s="42" t="s">
        <v>1000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c r="A1130" s="90">
        <v>501080016</v>
      </c>
      <c r="B1130" s="42" t="s">
        <v>1001</v>
      </c>
      <c r="C1130" s="99"/>
      <c r="D1130" s="40">
        <v>2</v>
      </c>
      <c r="E1130" s="40"/>
      <c r="F1130" s="40"/>
      <c r="G1130" s="40">
        <v>2</v>
      </c>
      <c r="H1130" s="40"/>
      <c r="I1130" s="40">
        <v>5</v>
      </c>
      <c r="J1130" s="40"/>
      <c r="K1130" s="40"/>
      <c r="L1130" s="40">
        <v>5</v>
      </c>
      <c r="M1130" s="40"/>
      <c r="N1130" s="40">
        <v>7</v>
      </c>
      <c r="O1130" s="40"/>
      <c r="P1130" s="40"/>
      <c r="Q1130" s="40">
        <v>7</v>
      </c>
      <c r="R1130" s="40"/>
      <c r="S1130" s="40"/>
      <c r="T1130" s="40"/>
      <c r="U1130" s="40"/>
      <c r="V1130" s="40"/>
      <c r="W1130" s="40"/>
      <c r="X1130" s="39">
        <v>120</v>
      </c>
      <c r="Y1130" s="105"/>
      <c r="Z1130" s="105"/>
    </row>
    <row r="1131" spans="1:26" s="41" customFormat="1" ht="12.75" hidden="1">
      <c r="A1131" s="90">
        <v>501080017</v>
      </c>
      <c r="B1131" s="42" t="s">
        <v>1002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501080018</v>
      </c>
      <c r="B1132" s="42" t="s">
        <v>1003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12.75" hidden="1">
      <c r="A1133" s="90">
        <v>501080019</v>
      </c>
      <c r="B1133" s="42" t="s">
        <v>1004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5"/>
      <c r="Z1133" s="105"/>
    </row>
    <row r="1134" spans="1:26" s="41" customFormat="1" ht="12.75" hidden="1">
      <c r="A1134" s="90">
        <v>501080020</v>
      </c>
      <c r="B1134" s="42" t="s">
        <v>1005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5"/>
      <c r="Z1134" s="105"/>
    </row>
    <row r="1135" spans="1:26" s="41" customFormat="1" ht="12.75" hidden="1">
      <c r="A1135" s="90">
        <v>501080021</v>
      </c>
      <c r="B1135" s="42" t="s">
        <v>1006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hidden="1">
      <c r="A1136" s="90">
        <v>501080022</v>
      </c>
      <c r="B1136" s="42" t="s">
        <v>1007</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25.5">
      <c r="A1137" s="90">
        <v>501080023</v>
      </c>
      <c r="B1137" s="42" t="s">
        <v>1008</v>
      </c>
      <c r="C1137" s="99"/>
      <c r="D1137" s="40"/>
      <c r="E1137" s="40"/>
      <c r="F1137" s="40"/>
      <c r="G1137" s="40"/>
      <c r="H1137" s="40"/>
      <c r="I1137" s="40">
        <v>2</v>
      </c>
      <c r="J1137" s="40"/>
      <c r="K1137" s="40"/>
      <c r="L1137" s="40">
        <v>2</v>
      </c>
      <c r="M1137" s="40"/>
      <c r="N1137" s="40">
        <v>2</v>
      </c>
      <c r="O1137" s="40"/>
      <c r="P1137" s="40"/>
      <c r="Q1137" s="40">
        <v>2</v>
      </c>
      <c r="R1137" s="40"/>
      <c r="S1137" s="40"/>
      <c r="T1137" s="40"/>
      <c r="U1137" s="40"/>
      <c r="V1137" s="40"/>
      <c r="W1137" s="40"/>
      <c r="X1137" s="39">
        <v>120</v>
      </c>
      <c r="Y1137" s="105"/>
      <c r="Z1137" s="105"/>
    </row>
    <row r="1138" spans="1:26" s="41" customFormat="1" ht="12.75" hidden="1">
      <c r="A1138" s="90">
        <v>501080024</v>
      </c>
      <c r="B1138" s="42" t="s">
        <v>1009</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25.5">
      <c r="A1139" s="90">
        <v>501080025</v>
      </c>
      <c r="B1139" s="42" t="s">
        <v>1010</v>
      </c>
      <c r="C1139" s="99"/>
      <c r="D1139" s="40">
        <v>1</v>
      </c>
      <c r="E1139" s="40"/>
      <c r="F1139" s="40"/>
      <c r="G1139" s="40">
        <v>1</v>
      </c>
      <c r="H1139" s="40"/>
      <c r="I1139" s="40">
        <v>1</v>
      </c>
      <c r="J1139" s="40"/>
      <c r="K1139" s="40"/>
      <c r="L1139" s="40">
        <v>1</v>
      </c>
      <c r="M1139" s="40"/>
      <c r="N1139" s="40">
        <v>2</v>
      </c>
      <c r="O1139" s="40"/>
      <c r="P1139" s="40"/>
      <c r="Q1139" s="40">
        <v>2</v>
      </c>
      <c r="R1139" s="40"/>
      <c r="S1139" s="40"/>
      <c r="T1139" s="40"/>
      <c r="U1139" s="40"/>
      <c r="V1139" s="40"/>
      <c r="W1139" s="40"/>
      <c r="X1139" s="39">
        <v>120</v>
      </c>
      <c r="Y1139" s="105"/>
      <c r="Z1139" s="105"/>
    </row>
    <row r="1140" spans="1:26" s="41" customFormat="1" ht="12.75" hidden="1">
      <c r="A1140" s="90">
        <v>501080026</v>
      </c>
      <c r="B1140" s="42" t="s">
        <v>156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25.5" hidden="1">
      <c r="A1141" s="90">
        <v>501080027</v>
      </c>
      <c r="B1141" s="42" t="s">
        <v>1011</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5"/>
      <c r="Z1141" s="105"/>
    </row>
    <row r="1142" spans="1:26" s="41" customFormat="1" ht="12.75" hidden="1">
      <c r="A1142" s="90">
        <v>501080028</v>
      </c>
      <c r="B1142" s="42" t="s">
        <v>1012</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5"/>
      <c r="Z1142" s="105"/>
    </row>
    <row r="1143" spans="1:26" s="41" customFormat="1" ht="12.75" hidden="1">
      <c r="A1143" s="90">
        <v>501080029</v>
      </c>
      <c r="B1143" s="42" t="s">
        <v>147</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5"/>
      <c r="Z1143" s="105"/>
    </row>
    <row r="1144" spans="1:26" s="41" customFormat="1" ht="12.75" hidden="1">
      <c r="A1144" s="90">
        <v>501080030</v>
      </c>
      <c r="B1144" s="42" t="s">
        <v>155</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5"/>
      <c r="Z1144" s="105"/>
    </row>
    <row r="1145" spans="1:26" s="41" customFormat="1" ht="12.75">
      <c r="A1145" s="90">
        <v>501080031</v>
      </c>
      <c r="B1145" s="42" t="s">
        <v>1013</v>
      </c>
      <c r="C1145" s="99"/>
      <c r="D1145" s="40"/>
      <c r="E1145" s="40"/>
      <c r="F1145" s="40"/>
      <c r="G1145" s="40"/>
      <c r="H1145" s="40"/>
      <c r="I1145" s="40">
        <v>21</v>
      </c>
      <c r="J1145" s="40">
        <v>4</v>
      </c>
      <c r="K1145" s="40"/>
      <c r="L1145" s="40">
        <v>17</v>
      </c>
      <c r="M1145" s="40"/>
      <c r="N1145" s="40">
        <v>21</v>
      </c>
      <c r="O1145" s="40">
        <v>4</v>
      </c>
      <c r="P1145" s="40"/>
      <c r="Q1145" s="40">
        <v>17</v>
      </c>
      <c r="R1145" s="40"/>
      <c r="S1145" s="40"/>
      <c r="T1145" s="40"/>
      <c r="U1145" s="40"/>
      <c r="V1145" s="40"/>
      <c r="W1145" s="40"/>
      <c r="X1145" s="39">
        <v>120</v>
      </c>
      <c r="Y1145" s="105"/>
      <c r="Z1145" s="105"/>
    </row>
    <row r="1146" spans="1:26" s="41" customFormat="1" ht="12.75" hidden="1">
      <c r="A1146" s="90">
        <v>501080032</v>
      </c>
      <c r="B1146" s="42" t="s">
        <v>1014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5"/>
      <c r="Z1146" s="105"/>
    </row>
    <row r="1147" spans="1:26" s="41" customFormat="1" ht="25.5" hidden="1">
      <c r="A1147" s="90">
        <v>501080033</v>
      </c>
      <c r="B1147" s="42" t="s">
        <v>1015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t="12.75" hidden="1">
      <c r="A1148" s="90">
        <v>501080034</v>
      </c>
      <c r="B1148" s="42" t="s">
        <v>1016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25.5" hidden="1">
      <c r="A1149" s="90">
        <v>501080035</v>
      </c>
      <c r="B1149" s="42" t="s">
        <v>1017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5"/>
      <c r="Z1149" s="105"/>
    </row>
    <row r="1150" spans="1:26" s="41" customFormat="1" ht="12.75" hidden="1">
      <c r="A1150" s="90">
        <v>501080036</v>
      </c>
      <c r="B1150" s="42" t="s">
        <v>1018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5"/>
      <c r="Z1150" s="105"/>
    </row>
    <row r="1151" spans="1:26" s="41" customFormat="1" ht="12.75" hidden="1">
      <c r="A1151" s="90">
        <v>501080037</v>
      </c>
      <c r="B1151" s="42" t="s">
        <v>1019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5"/>
      <c r="Z1151" s="105"/>
    </row>
    <row r="1152" spans="1:26" s="41" customFormat="1" ht="12.75">
      <c r="A1152" s="90">
        <v>501080038</v>
      </c>
      <c r="B1152" s="42" t="s">
        <v>125</v>
      </c>
      <c r="C1152" s="99"/>
      <c r="D1152" s="40"/>
      <c r="E1152" s="40"/>
      <c r="F1152" s="40"/>
      <c r="G1152" s="40"/>
      <c r="H1152" s="40"/>
      <c r="I1152" s="40">
        <v>1</v>
      </c>
      <c r="J1152" s="40"/>
      <c r="K1152" s="40"/>
      <c r="L1152" s="40">
        <v>1</v>
      </c>
      <c r="M1152" s="40"/>
      <c r="N1152" s="40">
        <v>1</v>
      </c>
      <c r="O1152" s="40"/>
      <c r="P1152" s="40"/>
      <c r="Q1152" s="40">
        <v>1</v>
      </c>
      <c r="R1152" s="40"/>
      <c r="S1152" s="40"/>
      <c r="T1152" s="40"/>
      <c r="U1152" s="40"/>
      <c r="V1152" s="40"/>
      <c r="W1152" s="40"/>
      <c r="X1152" s="39">
        <v>120</v>
      </c>
      <c r="Y1152" s="105"/>
      <c r="Z1152" s="105"/>
    </row>
    <row r="1153" spans="1:26" s="41" customFormat="1" ht="25.5" hidden="1">
      <c r="A1153" s="90">
        <v>501080039</v>
      </c>
      <c r="B1153" s="42" t="s">
        <v>1020</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5"/>
      <c r="Z1153" s="105"/>
    </row>
    <row r="1154" spans="1:26" s="41" customFormat="1" ht="25.5" hidden="1">
      <c r="A1154" s="90">
        <v>501080040</v>
      </c>
      <c r="B1154" s="42" t="s">
        <v>1021</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501080041</v>
      </c>
      <c r="B1155" s="42" t="s">
        <v>1022</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25.5" hidden="1">
      <c r="A1156" s="90">
        <v>501080042</v>
      </c>
      <c r="B1156" s="42" t="s">
        <v>1023</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hidden="1">
      <c r="A1157" s="90">
        <v>501080043</v>
      </c>
      <c r="B1157" s="42" t="s">
        <v>1024</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5"/>
      <c r="Z1157" s="105"/>
    </row>
    <row r="1158" spans="1:26" s="41" customFormat="1" ht="12.75" hidden="1">
      <c r="A1158" s="90">
        <v>501080044</v>
      </c>
      <c r="B1158" s="42" t="s">
        <v>1025</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12.75" hidden="1">
      <c r="A1159" s="90">
        <v>501080045</v>
      </c>
      <c r="B1159" s="42" t="s">
        <v>1026</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5"/>
      <c r="Z1159" s="105"/>
    </row>
    <row r="1160" spans="1:26" s="41" customFormat="1" ht="25.5">
      <c r="A1160" s="90">
        <v>501080046</v>
      </c>
      <c r="B1160" s="42" t="s">
        <v>1027</v>
      </c>
      <c r="C1160" s="99"/>
      <c r="D1160" s="40"/>
      <c r="E1160" s="40"/>
      <c r="F1160" s="40"/>
      <c r="G1160" s="40"/>
      <c r="H1160" s="40"/>
      <c r="I1160" s="40">
        <v>3</v>
      </c>
      <c r="J1160" s="40"/>
      <c r="K1160" s="40"/>
      <c r="L1160" s="40">
        <v>3</v>
      </c>
      <c r="M1160" s="40"/>
      <c r="N1160" s="40">
        <v>3</v>
      </c>
      <c r="O1160" s="40"/>
      <c r="P1160" s="40"/>
      <c r="Q1160" s="40">
        <v>3</v>
      </c>
      <c r="R1160" s="40"/>
      <c r="S1160" s="40"/>
      <c r="T1160" s="40"/>
      <c r="U1160" s="40"/>
      <c r="V1160" s="40"/>
      <c r="W1160" s="40"/>
      <c r="X1160" s="39">
        <v>120</v>
      </c>
      <c r="Y1160" s="105"/>
      <c r="Z1160" s="105"/>
    </row>
    <row r="1161" spans="1:26" s="41" customFormat="1" ht="25.5" hidden="1">
      <c r="A1161" s="90">
        <v>501080047</v>
      </c>
      <c r="B1161" s="42" t="s">
        <v>1028</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501080048</v>
      </c>
      <c r="B1162" s="42" t="s">
        <v>1029</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5"/>
      <c r="Z1162" s="105"/>
    </row>
    <row r="1163" spans="1:26" s="41" customFormat="1" ht="25.5" hidden="1">
      <c r="A1163" s="90">
        <v>501080049</v>
      </c>
      <c r="B1163" s="42" t="s">
        <v>1030</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5"/>
      <c r="Z1163" s="105"/>
    </row>
    <row r="1164" spans="1:26" s="41" customFormat="1" ht="25.5" hidden="1">
      <c r="A1164" s="90">
        <v>501080050</v>
      </c>
      <c r="B1164" s="42" t="s">
        <v>1031</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5"/>
      <c r="Z1164" s="105"/>
    </row>
    <row r="1165" spans="1:26" s="41" customFormat="1" ht="25.5" hidden="1">
      <c r="A1165" s="90">
        <v>501080051</v>
      </c>
      <c r="B1165" s="42" t="s">
        <v>1032</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5"/>
      <c r="Z1165" s="105"/>
    </row>
    <row r="1166" spans="1:26" s="41" customFormat="1" ht="12.75" hidden="1">
      <c r="A1166" s="90">
        <v>501080052</v>
      </c>
      <c r="B1166" s="42" t="s">
        <v>1033</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5"/>
      <c r="Z1166" s="105"/>
    </row>
    <row r="1167" spans="1:26" s="41" customFormat="1" ht="25.5" hidden="1">
      <c r="A1167" s="90">
        <v>501080053</v>
      </c>
      <c r="B1167" s="42" t="s">
        <v>1034</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25.5" customHeight="1" hidden="1">
      <c r="A1168" s="90">
        <v>501080054</v>
      </c>
      <c r="B1168" s="42" t="s">
        <v>1035</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5"/>
      <c r="Z1168" s="105"/>
    </row>
    <row r="1169" spans="1:26" s="41" customFormat="1" ht="25.5" hidden="1">
      <c r="A1169" s="90">
        <v>501080055</v>
      </c>
      <c r="B1169" s="42" t="s">
        <v>1036</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5"/>
      <c r="Z1169" s="105"/>
    </row>
    <row r="1170" spans="1:26" s="41" customFormat="1" ht="12.75" hidden="1">
      <c r="A1170" s="90">
        <v>501080056</v>
      </c>
      <c r="B1170" s="42" t="s">
        <v>1037</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12.75" hidden="1">
      <c r="A1171" s="90">
        <v>501080057</v>
      </c>
      <c r="B1171" s="42" t="s">
        <v>1038</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5"/>
      <c r="Z1171" s="105"/>
    </row>
    <row r="1172" spans="1:26" s="41" customFormat="1" ht="25.5" hidden="1">
      <c r="A1172" s="90">
        <v>501080058</v>
      </c>
      <c r="B1172" s="42" t="s">
        <v>1039</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501080059</v>
      </c>
      <c r="B1173" s="42" t="s">
        <v>1040</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25.5" hidden="1">
      <c r="A1174" s="90">
        <v>501080060</v>
      </c>
      <c r="B1174" s="42" t="s">
        <v>1041</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25.5" hidden="1">
      <c r="A1175" s="90">
        <v>501080061</v>
      </c>
      <c r="B1175" s="42" t="s">
        <v>1042</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5"/>
      <c r="Z1175" s="105"/>
    </row>
    <row r="1176" spans="1:26" s="41" customFormat="1" ht="12.75" hidden="1">
      <c r="A1176" s="90">
        <v>501080062</v>
      </c>
      <c r="B1176" s="42" t="s">
        <v>1043</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501080063</v>
      </c>
      <c r="B1177" s="42" t="s">
        <v>1044</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501080064</v>
      </c>
      <c r="B1178" s="42" t="s">
        <v>1045</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12.75" hidden="1">
      <c r="A1179" s="90">
        <v>501080065</v>
      </c>
      <c r="B1179" s="42" t="s">
        <v>1046</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hidden="1">
      <c r="A1180" s="90">
        <v>501080066</v>
      </c>
      <c r="B1180" s="42" t="s">
        <v>1047</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5"/>
      <c r="Z1180" s="105"/>
    </row>
    <row r="1181" spans="1:26" s="41" customFormat="1" ht="12.75" hidden="1">
      <c r="A1181" s="90">
        <v>501080067</v>
      </c>
      <c r="B1181" s="42" t="s">
        <v>1048</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5"/>
      <c r="Z1181" s="105"/>
    </row>
    <row r="1182" spans="1:26" s="41" customFormat="1" ht="25.5" hidden="1">
      <c r="A1182" s="90">
        <v>501080068</v>
      </c>
      <c r="B1182" s="42" t="s">
        <v>1049</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5"/>
      <c r="Z1182" s="105"/>
    </row>
    <row r="1183" spans="1:26" s="41" customFormat="1" ht="12.75" customHeight="1" hidden="1">
      <c r="A1183" s="90">
        <v>501080069</v>
      </c>
      <c r="B1183" s="42" t="s">
        <v>1050</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5"/>
      <c r="Z1183" s="105"/>
    </row>
    <row r="1184" spans="1:26" s="41" customFormat="1" ht="12.75" hidden="1">
      <c r="A1184" s="90">
        <v>501080070</v>
      </c>
      <c r="B1184" s="42" t="s">
        <v>1051</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5"/>
      <c r="Z1184" s="105"/>
    </row>
    <row r="1185" spans="1:26" s="41" customFormat="1" ht="12.75" hidden="1">
      <c r="A1185" s="90">
        <v>501080071</v>
      </c>
      <c r="B1185" s="42" t="s">
        <v>1052</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5"/>
      <c r="Z1185" s="105"/>
    </row>
    <row r="1186" spans="1:26" s="41" customFormat="1" ht="12.75" hidden="1">
      <c r="A1186" s="90">
        <v>501080072</v>
      </c>
      <c r="B1186" s="42" t="s">
        <v>1053</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25.5" hidden="1">
      <c r="A1187" s="90">
        <v>501080073</v>
      </c>
      <c r="B1187" s="42" t="s">
        <v>1054</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38.25" hidden="1">
      <c r="A1188" s="90">
        <v>501080074</v>
      </c>
      <c r="B1188" s="42" t="s">
        <v>1055</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25.5" hidden="1">
      <c r="A1189" s="90">
        <v>501080075</v>
      </c>
      <c r="B1189" s="42" t="s">
        <v>1056</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5"/>
      <c r="Z1189" s="105"/>
    </row>
    <row r="1190" spans="1:26" s="41" customFormat="1" ht="12.75" hidden="1">
      <c r="A1190" s="90">
        <v>501080076</v>
      </c>
      <c r="B1190" s="42" t="s">
        <v>1057</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5"/>
      <c r="Z1190" s="105"/>
    </row>
    <row r="1191" spans="1:26" s="41" customFormat="1" ht="12.75" hidden="1">
      <c r="A1191" s="90">
        <v>501080077</v>
      </c>
      <c r="B1191" s="42" t="s">
        <v>1058</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38.25" hidden="1">
      <c r="A1192" s="90">
        <v>501080078</v>
      </c>
      <c r="B1192" s="42" t="s">
        <v>1059</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12.75" hidden="1">
      <c r="A1193" s="90">
        <v>501080079</v>
      </c>
      <c r="B1193" s="42" t="s">
        <v>1060</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5"/>
      <c r="Z1193" s="105"/>
    </row>
    <row r="1194" spans="1:26" s="41" customFormat="1" ht="12.75" hidden="1">
      <c r="A1194" s="90">
        <v>501080080</v>
      </c>
      <c r="B1194" s="42" t="s">
        <v>1061</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501080081</v>
      </c>
      <c r="B1195" s="42" t="s">
        <v>1062</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5"/>
      <c r="Z1195" s="105"/>
    </row>
    <row r="1196" spans="1:26" s="41" customFormat="1" ht="25.5" hidden="1">
      <c r="A1196" s="90">
        <v>501080082</v>
      </c>
      <c r="B1196" s="42" t="s">
        <v>1063</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501080083</v>
      </c>
      <c r="B1197" s="42" t="s">
        <v>1064</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501080084</v>
      </c>
      <c r="B1198" s="42" t="s">
        <v>1065</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5"/>
      <c r="Z1198" s="105"/>
    </row>
    <row r="1199" spans="1:26" s="41" customFormat="1" ht="12.75" hidden="1">
      <c r="A1199" s="90">
        <v>501080085</v>
      </c>
      <c r="B1199" s="42" t="s">
        <v>2130</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5"/>
      <c r="Z1199" s="105"/>
    </row>
    <row r="1200" spans="1:26" s="41" customFormat="1" ht="12.75" hidden="1">
      <c r="A1200" s="90">
        <v>501080086</v>
      </c>
      <c r="B1200" s="42" t="s">
        <v>2131</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12.75" hidden="1">
      <c r="A1201" s="90">
        <v>501080087</v>
      </c>
      <c r="B1201" s="42" t="s">
        <v>2218</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5"/>
      <c r="Z1201" s="105"/>
    </row>
    <row r="1202" spans="1:26" s="41" customFormat="1" ht="12.75" hidden="1">
      <c r="A1202" s="90">
        <v>501080088</v>
      </c>
      <c r="B1202" s="42" t="s">
        <v>2357</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12.75" customHeight="1" hidden="1">
      <c r="A1203" s="90">
        <v>501090000</v>
      </c>
      <c r="B1203" s="42" t="s">
        <v>1066</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5"/>
      <c r="Z1203" s="105"/>
    </row>
    <row r="1204" spans="1:26" s="41" customFormat="1" ht="12.75" hidden="1">
      <c r="A1204" s="90">
        <v>501090001</v>
      </c>
      <c r="B1204" s="42" t="s">
        <v>1067</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25.5" hidden="1">
      <c r="A1205" s="90">
        <v>501090002</v>
      </c>
      <c r="B1205" s="42" t="s">
        <v>1068</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25.5" hidden="1">
      <c r="A1206" s="90">
        <v>501090003</v>
      </c>
      <c r="B1206" s="42" t="s">
        <v>1069</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25.5" hidden="1">
      <c r="A1207" s="90">
        <v>501090004</v>
      </c>
      <c r="B1207" s="42" t="s">
        <v>1070</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5"/>
      <c r="Z1207" s="105"/>
    </row>
    <row r="1208" spans="1:26" s="41" customFormat="1" ht="12.75" hidden="1">
      <c r="A1208" s="90">
        <v>501090005</v>
      </c>
      <c r="B1208" s="42" t="s">
        <v>1071</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5"/>
      <c r="Z1208" s="105"/>
    </row>
    <row r="1209" spans="1:26" s="41" customFormat="1" ht="12.75" hidden="1">
      <c r="A1209" s="90">
        <v>501090006</v>
      </c>
      <c r="B1209" s="42" t="s">
        <v>1072</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501090007</v>
      </c>
      <c r="B1210" s="42" t="s">
        <v>1073</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501090008</v>
      </c>
      <c r="B1211" s="42" t="s">
        <v>1074</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5"/>
      <c r="Z1211" s="105"/>
    </row>
    <row r="1212" spans="1:26" s="41" customFormat="1" ht="12.75" hidden="1">
      <c r="A1212" s="90">
        <v>501090009</v>
      </c>
      <c r="B1212" s="42" t="s">
        <v>1075</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5"/>
      <c r="Z1212" s="105"/>
    </row>
    <row r="1213" spans="1:26" s="41" customFormat="1" ht="25.5" hidden="1">
      <c r="A1213" s="90">
        <v>501090010</v>
      </c>
      <c r="B1213" s="42" t="s">
        <v>1076</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5"/>
      <c r="Z1213" s="105"/>
    </row>
    <row r="1214" spans="1:26" s="41" customFormat="1" ht="12.75" hidden="1">
      <c r="A1214" s="90">
        <v>501090011</v>
      </c>
      <c r="B1214" s="42" t="s">
        <v>2139</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5"/>
      <c r="Z1214" s="105"/>
    </row>
    <row r="1215" spans="1:26" s="41" customFormat="1" ht="12.75" hidden="1">
      <c r="A1215" s="90">
        <v>501100000</v>
      </c>
      <c r="B1215" s="42" t="s">
        <v>1077</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12.75" hidden="1">
      <c r="A1216" s="90">
        <v>501100001</v>
      </c>
      <c r="B1216" s="42" t="s">
        <v>1078</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t="12.75" hidden="1">
      <c r="A1217" s="90">
        <v>501100002</v>
      </c>
      <c r="B1217" s="42" t="s">
        <v>1079</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12.75" hidden="1">
      <c r="A1218" s="90">
        <v>501100003</v>
      </c>
      <c r="B1218" s="42" t="s">
        <v>1080</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5"/>
      <c r="Z1218" s="105"/>
    </row>
    <row r="1219" spans="1:26" s="41" customFormat="1" ht="12.75">
      <c r="A1219" s="90">
        <v>501100004</v>
      </c>
      <c r="B1219" s="42" t="s">
        <v>1081</v>
      </c>
      <c r="C1219" s="99"/>
      <c r="D1219" s="40"/>
      <c r="E1219" s="40"/>
      <c r="F1219" s="40"/>
      <c r="G1219" s="40"/>
      <c r="H1219" s="40"/>
      <c r="I1219" s="40">
        <v>3</v>
      </c>
      <c r="J1219" s="40"/>
      <c r="K1219" s="40"/>
      <c r="L1219" s="40">
        <v>3</v>
      </c>
      <c r="M1219" s="40"/>
      <c r="N1219" s="40">
        <v>3</v>
      </c>
      <c r="O1219" s="40"/>
      <c r="P1219" s="40"/>
      <c r="Q1219" s="40">
        <v>3</v>
      </c>
      <c r="R1219" s="40"/>
      <c r="S1219" s="40"/>
      <c r="T1219" s="40"/>
      <c r="U1219" s="40"/>
      <c r="V1219" s="40"/>
      <c r="W1219" s="40"/>
      <c r="X1219" s="39">
        <v>212</v>
      </c>
      <c r="Y1219" s="105"/>
      <c r="Z1219" s="105"/>
    </row>
    <row r="1220" spans="1:26" s="41" customFormat="1" ht="25.5" hidden="1">
      <c r="A1220" s="90">
        <v>501100005</v>
      </c>
      <c r="B1220" s="42" t="s">
        <v>1082</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5"/>
      <c r="Z1220" s="105"/>
    </row>
    <row r="1221" spans="1:26" s="41" customFormat="1" ht="12.75" hidden="1">
      <c r="A1221" s="90">
        <v>501100006</v>
      </c>
      <c r="B1221" s="42" t="s">
        <v>1083</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5"/>
      <c r="Z1221" s="105"/>
    </row>
    <row r="1222" spans="1:26" s="41" customFormat="1" ht="25.5" hidden="1">
      <c r="A1222" s="90">
        <v>501100007</v>
      </c>
      <c r="B1222" s="42" t="s">
        <v>1084</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5"/>
      <c r="Z1222" s="105"/>
    </row>
    <row r="1223" spans="1:26" s="41" customFormat="1" ht="12.75" hidden="1">
      <c r="A1223" s="90">
        <v>501100008</v>
      </c>
      <c r="B1223" s="42" t="s">
        <v>1085</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5"/>
      <c r="Z1223" s="105"/>
    </row>
    <row r="1224" spans="1:26" s="41" customFormat="1" ht="25.5" customHeight="1" hidden="1">
      <c r="A1224" s="90">
        <v>501100009</v>
      </c>
      <c r="B1224" s="42" t="s">
        <v>1086</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5"/>
      <c r="Z1224" s="105"/>
    </row>
    <row r="1225" spans="1:26" s="41" customFormat="1" ht="12.75" hidden="1">
      <c r="A1225" s="90">
        <v>501110000</v>
      </c>
      <c r="B1225" s="42" t="s">
        <v>1087</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hidden="1">
      <c r="A1226" s="90">
        <v>501110001</v>
      </c>
      <c r="B1226" s="42" t="s">
        <v>1088</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ht="12.75" hidden="1">
      <c r="A1227" s="90">
        <v>501110002</v>
      </c>
      <c r="B1227" s="42" t="s">
        <v>386</v>
      </c>
      <c r="C1227" s="99"/>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5"/>
      <c r="Z1227" s="105"/>
    </row>
    <row r="1228" spans="1:26" s="41" customFormat="1" ht="12.75" hidden="1">
      <c r="A1228" s="90">
        <v>501110003</v>
      </c>
      <c r="B1228" s="42" t="s">
        <v>391</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501110004</v>
      </c>
      <c r="B1229" s="42" t="s">
        <v>1089</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hidden="1">
      <c r="A1230" s="90">
        <v>501110005</v>
      </c>
      <c r="B1230" s="42" t="s">
        <v>404</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ht="12.75" hidden="1">
      <c r="A1231" s="90">
        <v>501110006</v>
      </c>
      <c r="B1231" s="42" t="s">
        <v>402</v>
      </c>
      <c r="C1231" s="99"/>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5"/>
      <c r="Z1231" s="105"/>
    </row>
    <row r="1232" spans="1:26" s="41" customFormat="1" ht="12.75" hidden="1">
      <c r="A1232" s="90">
        <v>501110007</v>
      </c>
      <c r="B1232" s="42" t="s">
        <v>403</v>
      </c>
      <c r="C1232" s="99"/>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5"/>
      <c r="Z1232" s="105"/>
    </row>
    <row r="1233" spans="1:26" s="41" customFormat="1" ht="12.75" hidden="1">
      <c r="A1233" s="90">
        <v>501110008</v>
      </c>
      <c r="B1233" s="42" t="s">
        <v>399</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hidden="1">
      <c r="A1234" s="90">
        <v>501110009</v>
      </c>
      <c r="B1234" s="42" t="s">
        <v>398</v>
      </c>
      <c r="C1234" s="99"/>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5"/>
      <c r="Z1234" s="105"/>
    </row>
    <row r="1235" spans="1:26" s="41" customFormat="1" ht="25.5" hidden="1">
      <c r="A1235" s="90">
        <v>501110010</v>
      </c>
      <c r="B1235" s="42" t="s">
        <v>1090</v>
      </c>
      <c r="C1235" s="99"/>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5"/>
      <c r="Z1235" s="105"/>
    </row>
    <row r="1236" spans="1:26" s="41" customFormat="1" ht="12.75" hidden="1">
      <c r="A1236" s="90">
        <v>501110011</v>
      </c>
      <c r="B1236" s="42" t="s">
        <v>1091</v>
      </c>
      <c r="C1236" s="99"/>
      <c r="D1236" s="40"/>
      <c r="E1236" s="40"/>
      <c r="F1236" s="40"/>
      <c r="G1236" s="40"/>
      <c r="H1236" s="40"/>
      <c r="I1236" s="40"/>
      <c r="J1236" s="40"/>
      <c r="K1236" s="40"/>
      <c r="L1236" s="40"/>
      <c r="M1236" s="40"/>
      <c r="N1236" s="40"/>
      <c r="O1236" s="40"/>
      <c r="P1236" s="40"/>
      <c r="Q1236" s="40"/>
      <c r="R1236" s="40"/>
      <c r="S1236" s="40"/>
      <c r="T1236" s="40"/>
      <c r="U1236" s="40"/>
      <c r="V1236" s="40"/>
      <c r="W1236" s="40"/>
      <c r="X1236" s="39">
        <v>120</v>
      </c>
      <c r="Y1236" s="105"/>
      <c r="Z1236" s="105"/>
    </row>
    <row r="1237" spans="1:26" s="41" customFormat="1" ht="12.75" hidden="1">
      <c r="A1237" s="90">
        <v>501120000</v>
      </c>
      <c r="B1237" s="42" t="s">
        <v>1092</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12.75">
      <c r="A1238" s="90">
        <v>501120001</v>
      </c>
      <c r="B1238" s="42" t="s">
        <v>1093</v>
      </c>
      <c r="C1238" s="99"/>
      <c r="D1238" s="40"/>
      <c r="E1238" s="40"/>
      <c r="F1238" s="40"/>
      <c r="G1238" s="40"/>
      <c r="H1238" s="40"/>
      <c r="I1238" s="40">
        <v>51</v>
      </c>
      <c r="J1238" s="40">
        <v>1</v>
      </c>
      <c r="K1238" s="40"/>
      <c r="L1238" s="40">
        <v>50</v>
      </c>
      <c r="M1238" s="40"/>
      <c r="N1238" s="40">
        <v>51</v>
      </c>
      <c r="O1238" s="40">
        <v>1</v>
      </c>
      <c r="P1238" s="40"/>
      <c r="Q1238" s="40">
        <v>50</v>
      </c>
      <c r="R1238" s="40"/>
      <c r="S1238" s="40"/>
      <c r="T1238" s="40"/>
      <c r="U1238" s="40"/>
      <c r="V1238" s="40"/>
      <c r="W1238" s="40"/>
      <c r="X1238" s="39">
        <v>120</v>
      </c>
      <c r="Y1238" s="105"/>
      <c r="Z1238" s="105"/>
    </row>
    <row r="1239" spans="1:26" s="41" customFormat="1" ht="12.75">
      <c r="A1239" s="90">
        <v>501120002</v>
      </c>
      <c r="B1239" s="42" t="s">
        <v>1094</v>
      </c>
      <c r="C1239" s="99"/>
      <c r="D1239" s="40"/>
      <c r="E1239" s="40"/>
      <c r="F1239" s="40"/>
      <c r="G1239" s="40"/>
      <c r="H1239" s="40"/>
      <c r="I1239" s="40">
        <v>3</v>
      </c>
      <c r="J1239" s="40"/>
      <c r="K1239" s="40"/>
      <c r="L1239" s="40">
        <v>3</v>
      </c>
      <c r="M1239" s="40"/>
      <c r="N1239" s="40">
        <v>3</v>
      </c>
      <c r="O1239" s="40"/>
      <c r="P1239" s="40"/>
      <c r="Q1239" s="40">
        <v>3</v>
      </c>
      <c r="R1239" s="40"/>
      <c r="S1239" s="40"/>
      <c r="T1239" s="40"/>
      <c r="U1239" s="40"/>
      <c r="V1239" s="40"/>
      <c r="W1239" s="40"/>
      <c r="X1239" s="39">
        <v>120</v>
      </c>
      <c r="Y1239" s="105"/>
      <c r="Z1239" s="105"/>
    </row>
    <row r="1240" spans="1:26" s="41" customFormat="1" ht="25.5">
      <c r="A1240" s="90">
        <v>501120003</v>
      </c>
      <c r="B1240" s="42" t="s">
        <v>1095</v>
      </c>
      <c r="C1240" s="99"/>
      <c r="D1240" s="40">
        <v>1</v>
      </c>
      <c r="E1240" s="40"/>
      <c r="F1240" s="40"/>
      <c r="G1240" s="40">
        <v>1</v>
      </c>
      <c r="H1240" s="40"/>
      <c r="I1240" s="40">
        <v>366</v>
      </c>
      <c r="J1240" s="40">
        <v>7</v>
      </c>
      <c r="K1240" s="40"/>
      <c r="L1240" s="40">
        <v>359</v>
      </c>
      <c r="M1240" s="40"/>
      <c r="N1240" s="40">
        <v>367</v>
      </c>
      <c r="O1240" s="40">
        <v>7</v>
      </c>
      <c r="P1240" s="40"/>
      <c r="Q1240" s="40">
        <v>360</v>
      </c>
      <c r="R1240" s="40"/>
      <c r="S1240" s="40"/>
      <c r="T1240" s="40"/>
      <c r="U1240" s="40"/>
      <c r="V1240" s="40"/>
      <c r="W1240" s="40"/>
      <c r="X1240" s="39">
        <v>120</v>
      </c>
      <c r="Y1240" s="105"/>
      <c r="Z1240" s="105"/>
    </row>
    <row r="1241" spans="1:26" s="41" customFormat="1" ht="12.75" hidden="1">
      <c r="A1241" s="90">
        <v>501120004</v>
      </c>
      <c r="B1241" s="42" t="s">
        <v>1096</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38.25">
      <c r="A1242" s="90">
        <v>501120005</v>
      </c>
      <c r="B1242" s="42" t="s">
        <v>1097</v>
      </c>
      <c r="C1242" s="99"/>
      <c r="D1242" s="40"/>
      <c r="E1242" s="40"/>
      <c r="F1242" s="40"/>
      <c r="G1242" s="40"/>
      <c r="H1242" s="40"/>
      <c r="I1242" s="40">
        <v>1</v>
      </c>
      <c r="J1242" s="40"/>
      <c r="K1242" s="40"/>
      <c r="L1242" s="40">
        <v>1</v>
      </c>
      <c r="M1242" s="40"/>
      <c r="N1242" s="40">
        <v>1</v>
      </c>
      <c r="O1242" s="40"/>
      <c r="P1242" s="40"/>
      <c r="Q1242" s="40">
        <v>1</v>
      </c>
      <c r="R1242" s="40"/>
      <c r="S1242" s="40"/>
      <c r="T1242" s="40"/>
      <c r="U1242" s="40"/>
      <c r="V1242" s="40"/>
      <c r="W1242" s="40"/>
      <c r="X1242" s="39">
        <v>120</v>
      </c>
      <c r="Y1242" s="105"/>
      <c r="Z1242" s="105"/>
    </row>
    <row r="1243" spans="1:26" s="41" customFormat="1" ht="12.75" hidden="1">
      <c r="A1243" s="90">
        <v>501120006</v>
      </c>
      <c r="B1243" s="42" t="s">
        <v>206</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12.75">
      <c r="A1244" s="90">
        <v>501120007</v>
      </c>
      <c r="B1244" s="42" t="s">
        <v>1098</v>
      </c>
      <c r="C1244" s="99"/>
      <c r="D1244" s="40"/>
      <c r="E1244" s="40"/>
      <c r="F1244" s="40"/>
      <c r="G1244" s="40"/>
      <c r="H1244" s="40"/>
      <c r="I1244" s="40">
        <v>3</v>
      </c>
      <c r="J1244" s="40"/>
      <c r="K1244" s="40"/>
      <c r="L1244" s="40">
        <v>3</v>
      </c>
      <c r="M1244" s="40"/>
      <c r="N1244" s="40">
        <v>3</v>
      </c>
      <c r="O1244" s="40"/>
      <c r="P1244" s="40"/>
      <c r="Q1244" s="40">
        <v>3</v>
      </c>
      <c r="R1244" s="40"/>
      <c r="S1244" s="40"/>
      <c r="T1244" s="40"/>
      <c r="U1244" s="40"/>
      <c r="V1244" s="40"/>
      <c r="W1244" s="40"/>
      <c r="X1244" s="39">
        <v>120</v>
      </c>
      <c r="Y1244" s="105"/>
      <c r="Z1244" s="105"/>
    </row>
    <row r="1245" spans="1:26" s="41" customFormat="1" ht="38.25" hidden="1">
      <c r="A1245" s="90">
        <v>501120008</v>
      </c>
      <c r="B1245" s="42" t="s">
        <v>1099</v>
      </c>
      <c r="C1245" s="99"/>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5"/>
      <c r="Z1245" s="105"/>
    </row>
    <row r="1246" spans="1:26" s="41" customFormat="1" ht="12.75" hidden="1">
      <c r="A1246" s="90">
        <v>501120009</v>
      </c>
      <c r="B1246" s="42" t="s">
        <v>1100</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501120010</v>
      </c>
      <c r="B1247" s="42" t="s">
        <v>1101</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5.5" hidden="1">
      <c r="A1248" s="90">
        <v>501120011</v>
      </c>
      <c r="B1248" s="42" t="s">
        <v>1102</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25.5">
      <c r="A1249" s="90">
        <v>501120012</v>
      </c>
      <c r="B1249" s="42" t="s">
        <v>1103</v>
      </c>
      <c r="C1249" s="99"/>
      <c r="D1249" s="40"/>
      <c r="E1249" s="40"/>
      <c r="F1249" s="40"/>
      <c r="G1249" s="40"/>
      <c r="H1249" s="40"/>
      <c r="I1249" s="40">
        <v>14</v>
      </c>
      <c r="J1249" s="40">
        <v>1</v>
      </c>
      <c r="K1249" s="40"/>
      <c r="L1249" s="40">
        <v>13</v>
      </c>
      <c r="M1249" s="40"/>
      <c r="N1249" s="40">
        <v>14</v>
      </c>
      <c r="O1249" s="40">
        <v>1</v>
      </c>
      <c r="P1249" s="40"/>
      <c r="Q1249" s="40">
        <v>13</v>
      </c>
      <c r="R1249" s="40"/>
      <c r="S1249" s="40"/>
      <c r="T1249" s="40"/>
      <c r="U1249" s="40"/>
      <c r="V1249" s="40"/>
      <c r="W1249" s="40"/>
      <c r="X1249" s="39">
        <v>120</v>
      </c>
      <c r="Y1249" s="105"/>
      <c r="Z1249" s="105"/>
    </row>
    <row r="1250" spans="1:26" s="41" customFormat="1" ht="12.75" hidden="1">
      <c r="A1250" s="90">
        <v>501120013</v>
      </c>
      <c r="B1250" s="42" t="s">
        <v>1104</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12.75" hidden="1">
      <c r="A1251" s="90">
        <v>501120014</v>
      </c>
      <c r="B1251" s="42" t="s">
        <v>1105</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25.5" hidden="1">
      <c r="A1252" s="90">
        <v>501120015</v>
      </c>
      <c r="B1252" s="42" t="s">
        <v>1106</v>
      </c>
      <c r="C1252" s="99"/>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5"/>
      <c r="Z1252" s="105"/>
    </row>
    <row r="1253" spans="1:26" s="41" customFormat="1" ht="12.75" hidden="1">
      <c r="A1253" s="90">
        <v>501120016</v>
      </c>
      <c r="B1253" s="42" t="s">
        <v>1107</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t="12.75" hidden="1">
      <c r="A1254" s="90">
        <v>501120017</v>
      </c>
      <c r="B1254" s="42" t="s">
        <v>1108</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25.5" hidden="1">
      <c r="A1255" s="90">
        <v>501120018</v>
      </c>
      <c r="B1255" s="42" t="s">
        <v>1109</v>
      </c>
      <c r="C1255" s="99"/>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5"/>
      <c r="Z1255" s="105"/>
    </row>
    <row r="1256" spans="1:26" s="41" customFormat="1" ht="12.75" hidden="1">
      <c r="A1256" s="90">
        <v>501120019</v>
      </c>
      <c r="B1256" s="42" t="s">
        <v>1110</v>
      </c>
      <c r="C1256" s="99"/>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5"/>
      <c r="Z1256" s="105"/>
    </row>
    <row r="1257" spans="1:26" s="41" customFormat="1" ht="12.75">
      <c r="A1257" s="90">
        <v>501120020</v>
      </c>
      <c r="B1257" s="42" t="s">
        <v>1111</v>
      </c>
      <c r="C1257" s="99"/>
      <c r="D1257" s="40">
        <v>1</v>
      </c>
      <c r="E1257" s="40"/>
      <c r="F1257" s="40"/>
      <c r="G1257" s="40">
        <v>1</v>
      </c>
      <c r="H1257" s="40"/>
      <c r="I1257" s="40">
        <v>11</v>
      </c>
      <c r="J1257" s="40">
        <v>3</v>
      </c>
      <c r="K1257" s="40"/>
      <c r="L1257" s="40">
        <v>8</v>
      </c>
      <c r="M1257" s="40"/>
      <c r="N1257" s="40">
        <v>12</v>
      </c>
      <c r="O1257" s="40">
        <v>3</v>
      </c>
      <c r="P1257" s="40"/>
      <c r="Q1257" s="40">
        <v>9</v>
      </c>
      <c r="R1257" s="40"/>
      <c r="S1257" s="40"/>
      <c r="T1257" s="40"/>
      <c r="U1257" s="40"/>
      <c r="V1257" s="40"/>
      <c r="W1257" s="40"/>
      <c r="X1257" s="39">
        <v>120</v>
      </c>
      <c r="Y1257" s="105"/>
      <c r="Z1257" s="105"/>
    </row>
    <row r="1258" spans="1:26" s="41" customFormat="1" ht="12.75" hidden="1">
      <c r="A1258" s="90">
        <v>501120021</v>
      </c>
      <c r="B1258" s="42" t="s">
        <v>1112</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c r="A1259" s="90">
        <v>501120022</v>
      </c>
      <c r="B1259" s="42" t="s">
        <v>1113</v>
      </c>
      <c r="C1259" s="99"/>
      <c r="D1259" s="40"/>
      <c r="E1259" s="40"/>
      <c r="F1259" s="40"/>
      <c r="G1259" s="40"/>
      <c r="H1259" s="40"/>
      <c r="I1259" s="40">
        <v>59</v>
      </c>
      <c r="J1259" s="40">
        <v>1</v>
      </c>
      <c r="K1259" s="40"/>
      <c r="L1259" s="40">
        <v>58</v>
      </c>
      <c r="M1259" s="40"/>
      <c r="N1259" s="40">
        <v>59</v>
      </c>
      <c r="O1259" s="40">
        <v>1</v>
      </c>
      <c r="P1259" s="40"/>
      <c r="Q1259" s="40">
        <v>58</v>
      </c>
      <c r="R1259" s="40"/>
      <c r="S1259" s="40"/>
      <c r="T1259" s="40"/>
      <c r="U1259" s="40"/>
      <c r="V1259" s="40"/>
      <c r="W1259" s="40"/>
      <c r="X1259" s="39">
        <v>120</v>
      </c>
      <c r="Y1259" s="105"/>
      <c r="Z1259" s="105"/>
    </row>
    <row r="1260" spans="1:26" s="41" customFormat="1" ht="12.75" hidden="1">
      <c r="A1260" s="90">
        <v>501120023</v>
      </c>
      <c r="B1260" s="42" t="s">
        <v>1114</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5"/>
      <c r="Z1260" s="105"/>
    </row>
    <row r="1261" spans="1:26" s="41" customFormat="1" ht="12.75" hidden="1">
      <c r="A1261" s="90">
        <v>501120024</v>
      </c>
      <c r="B1261" s="42" t="s">
        <v>2347</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5"/>
      <c r="Z1261" s="105"/>
    </row>
    <row r="1262" spans="1:26" s="41" customFormat="1" ht="12.75" hidden="1">
      <c r="A1262" s="90">
        <v>501130000</v>
      </c>
      <c r="B1262" s="42" t="s">
        <v>1115</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12.75" hidden="1">
      <c r="A1263" s="90">
        <v>501130001</v>
      </c>
      <c r="B1263" s="42" t="s">
        <v>1116</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25.5" hidden="1">
      <c r="A1264" s="90">
        <v>501130002</v>
      </c>
      <c r="B1264" s="42" t="s">
        <v>1117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25.5">
      <c r="A1265" s="90">
        <v>501130003</v>
      </c>
      <c r="B1265" s="42" t="s">
        <v>1118</v>
      </c>
      <c r="C1265" s="99"/>
      <c r="D1265" s="40"/>
      <c r="E1265" s="40"/>
      <c r="F1265" s="40"/>
      <c r="G1265" s="40"/>
      <c r="H1265" s="40"/>
      <c r="I1265" s="40">
        <v>4</v>
      </c>
      <c r="J1265" s="40"/>
      <c r="K1265" s="40"/>
      <c r="L1265" s="40">
        <v>4</v>
      </c>
      <c r="M1265" s="40"/>
      <c r="N1265" s="40">
        <v>3</v>
      </c>
      <c r="O1265" s="40"/>
      <c r="P1265" s="40"/>
      <c r="Q1265" s="40">
        <v>3</v>
      </c>
      <c r="R1265" s="40"/>
      <c r="S1265" s="40">
        <v>1</v>
      </c>
      <c r="T1265" s="40"/>
      <c r="U1265" s="40"/>
      <c r="V1265" s="40">
        <v>1</v>
      </c>
      <c r="W1265" s="40"/>
      <c r="X1265" s="39">
        <v>120</v>
      </c>
      <c r="Y1265" s="105"/>
      <c r="Z1265" s="105"/>
    </row>
    <row r="1266" spans="1:26" s="41" customFormat="1" ht="12.75" hidden="1">
      <c r="A1266" s="90">
        <v>501130004</v>
      </c>
      <c r="B1266" s="42" t="s">
        <v>1119</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5.5" hidden="1">
      <c r="A1267" s="90">
        <v>501130005</v>
      </c>
      <c r="B1267" s="42" t="s">
        <v>1120</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501130006</v>
      </c>
      <c r="B1268" s="42" t="s">
        <v>356</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5"/>
      <c r="Z1268" s="105"/>
    </row>
    <row r="1269" spans="1:26" s="41" customFormat="1" ht="12.75" customHeight="1" hidden="1">
      <c r="A1269" s="90">
        <v>501130007</v>
      </c>
      <c r="B1269" s="42" t="s">
        <v>1121</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5"/>
      <c r="Z1269" s="105"/>
    </row>
    <row r="1270" spans="1:26" s="41" customFormat="1" ht="12.75" hidden="1">
      <c r="A1270" s="90">
        <v>501130008</v>
      </c>
      <c r="B1270" s="42" t="s">
        <v>1122</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5"/>
      <c r="Z1270" s="105"/>
    </row>
    <row r="1271" spans="1:26" s="41" customFormat="1" ht="25.5" hidden="1">
      <c r="A1271" s="90">
        <v>501130009</v>
      </c>
      <c r="B1271" s="42" t="s">
        <v>1123</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12.75" hidden="1">
      <c r="A1272" s="90">
        <v>501130010</v>
      </c>
      <c r="B1272" s="42" t="s">
        <v>1124</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25.5" hidden="1">
      <c r="A1273" s="90">
        <v>501130011</v>
      </c>
      <c r="B1273" s="42" t="s">
        <v>1125</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12.75" hidden="1">
      <c r="A1274" s="90">
        <v>501130012</v>
      </c>
      <c r="B1274" s="42" t="s">
        <v>1126</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5"/>
      <c r="Z1274" s="105"/>
    </row>
    <row r="1275" spans="1:26" s="41" customFormat="1" ht="12.75" hidden="1">
      <c r="A1275" s="90">
        <v>501130013</v>
      </c>
      <c r="B1275" s="42" t="s">
        <v>1127</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25.5" hidden="1">
      <c r="A1276" s="90">
        <v>501130014</v>
      </c>
      <c r="B1276" s="42" t="s">
        <v>1128</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501130015</v>
      </c>
      <c r="B1277" s="42" t="s">
        <v>1129</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25.5" hidden="1">
      <c r="A1278" s="90">
        <v>501130016</v>
      </c>
      <c r="B1278" s="42" t="s">
        <v>1130</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5"/>
      <c r="Z1278" s="105"/>
    </row>
    <row r="1279" spans="1:26" s="41" customFormat="1" ht="12.75" hidden="1">
      <c r="A1279" s="90">
        <v>501130017</v>
      </c>
      <c r="B1279" s="42" t="s">
        <v>1131</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12.75" hidden="1">
      <c r="A1280" s="90">
        <v>501130018</v>
      </c>
      <c r="B1280" s="42" t="s">
        <v>1132</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5"/>
      <c r="Z1280" s="105"/>
    </row>
    <row r="1281" spans="1:26" s="41" customFormat="1" ht="12.75" hidden="1">
      <c r="A1281" s="90">
        <v>501130019</v>
      </c>
      <c r="B1281" s="42" t="s">
        <v>1133</v>
      </c>
      <c r="C1281" s="99"/>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5"/>
      <c r="Z1281" s="105"/>
    </row>
    <row r="1282" spans="1:26" s="41" customFormat="1" ht="12.75" hidden="1">
      <c r="A1282" s="90">
        <v>501130020</v>
      </c>
      <c r="B1282" s="42" t="s">
        <v>1134</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5"/>
      <c r="Z1282" s="105"/>
    </row>
    <row r="1283" spans="1:26" s="41" customFormat="1" ht="12.75" hidden="1">
      <c r="A1283" s="90">
        <v>501130021</v>
      </c>
      <c r="B1283" s="42" t="s">
        <v>1135</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501130022</v>
      </c>
      <c r="B1284" s="42" t="s">
        <v>1136</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12.75">
      <c r="A1285" s="90">
        <v>501130023</v>
      </c>
      <c r="B1285" s="42" t="s">
        <v>371</v>
      </c>
      <c r="C1285" s="99"/>
      <c r="D1285" s="40"/>
      <c r="E1285" s="40"/>
      <c r="F1285" s="40"/>
      <c r="G1285" s="40"/>
      <c r="H1285" s="40"/>
      <c r="I1285" s="40">
        <v>20</v>
      </c>
      <c r="J1285" s="40">
        <v>2</v>
      </c>
      <c r="K1285" s="40"/>
      <c r="L1285" s="40">
        <v>18</v>
      </c>
      <c r="M1285" s="40"/>
      <c r="N1285" s="40">
        <v>20</v>
      </c>
      <c r="O1285" s="40">
        <v>2</v>
      </c>
      <c r="P1285" s="40"/>
      <c r="Q1285" s="40">
        <v>18</v>
      </c>
      <c r="R1285" s="40"/>
      <c r="S1285" s="40"/>
      <c r="T1285" s="40"/>
      <c r="U1285" s="40"/>
      <c r="V1285" s="40"/>
      <c r="W1285" s="40"/>
      <c r="X1285" s="39">
        <v>120</v>
      </c>
      <c r="Y1285" s="105"/>
      <c r="Z1285" s="105"/>
    </row>
    <row r="1286" spans="1:26" s="41" customFormat="1" ht="25.5" hidden="1">
      <c r="A1286" s="90">
        <v>501130024</v>
      </c>
      <c r="B1286" s="42" t="s">
        <v>1137</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5"/>
      <c r="Z1286" s="105"/>
    </row>
    <row r="1287" spans="1:26" s="41" customFormat="1" ht="12.75" hidden="1">
      <c r="A1287" s="90">
        <v>501130025</v>
      </c>
      <c r="B1287" s="42" t="s">
        <v>1138</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c r="A1288" s="90">
        <v>501130026</v>
      </c>
      <c r="B1288" s="42" t="s">
        <v>1139</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25.5" hidden="1">
      <c r="A1289" s="90">
        <v>501130027</v>
      </c>
      <c r="B1289" s="42" t="s">
        <v>1140</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25.5" hidden="1">
      <c r="A1290" s="90">
        <v>501130028</v>
      </c>
      <c r="B1290" s="42" t="s">
        <v>1141</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5"/>
      <c r="Z1290" s="105"/>
    </row>
    <row r="1291" spans="1:26" s="41" customFormat="1" ht="12.75" hidden="1">
      <c r="A1291" s="90">
        <v>501130029</v>
      </c>
      <c r="B1291" s="42" t="s">
        <v>1142</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5"/>
      <c r="Z1291" s="105"/>
    </row>
    <row r="1292" spans="1:26" s="41" customFormat="1" ht="25.5" hidden="1">
      <c r="A1292" s="90">
        <v>501130030</v>
      </c>
      <c r="B1292" s="42" t="s">
        <v>1143</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5"/>
      <c r="Z1292" s="105"/>
    </row>
    <row r="1293" spans="1:26" s="41" customFormat="1" ht="12.75" hidden="1">
      <c r="A1293" s="90">
        <v>501130031</v>
      </c>
      <c r="B1293" s="42" t="s">
        <v>1144</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5"/>
      <c r="Z1293" s="105"/>
    </row>
    <row r="1294" spans="1:26" s="41" customFormat="1" ht="38.25" hidden="1">
      <c r="A1294" s="90">
        <v>501130032</v>
      </c>
      <c r="B1294" s="42" t="s">
        <v>1145</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25.5" hidden="1">
      <c r="A1295" s="90">
        <v>501130033</v>
      </c>
      <c r="B1295" s="42" t="s">
        <v>1146</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501130034</v>
      </c>
      <c r="B1296" s="42" t="s">
        <v>1147</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5"/>
      <c r="Z1296" s="105"/>
    </row>
    <row r="1297" spans="1:26" s="41" customFormat="1" ht="25.5" hidden="1">
      <c r="A1297" s="90">
        <v>501130035</v>
      </c>
      <c r="B1297" s="42" t="s">
        <v>1148</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5"/>
      <c r="Z1297" s="105"/>
    </row>
    <row r="1298" spans="1:26" s="41" customFormat="1" ht="38.25" hidden="1">
      <c r="A1298" s="90">
        <v>501130036</v>
      </c>
      <c r="B1298" s="42" t="s">
        <v>1149</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5"/>
      <c r="Z1298" s="105"/>
    </row>
    <row r="1299" spans="1:26" s="41" customFormat="1" ht="38.25" hidden="1">
      <c r="A1299" s="90">
        <v>501130037</v>
      </c>
      <c r="B1299" s="42" t="s">
        <v>1150</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5"/>
      <c r="Z1299" s="105"/>
    </row>
    <row r="1300" spans="1:26" s="41" customFormat="1" ht="25.5" hidden="1">
      <c r="A1300" s="90">
        <v>501130038</v>
      </c>
      <c r="B1300" s="42" t="s">
        <v>1151</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5"/>
      <c r="Z1300" s="105"/>
    </row>
    <row r="1301" spans="1:26" s="41" customFormat="1" ht="25.5" hidden="1">
      <c r="A1301" s="90">
        <v>501130039</v>
      </c>
      <c r="B1301" s="42" t="s">
        <v>1152</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5"/>
      <c r="Z1301" s="105"/>
    </row>
    <row r="1302" spans="1:26" s="41" customFormat="1" ht="25.5" hidden="1">
      <c r="A1302" s="90">
        <v>501130040</v>
      </c>
      <c r="B1302" s="42" t="s">
        <v>1153</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501130041</v>
      </c>
      <c r="B1303" s="42" t="s">
        <v>1154</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12.75" hidden="1">
      <c r="A1304" s="90">
        <v>501130042</v>
      </c>
      <c r="B1304" s="42" t="s">
        <v>1155</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5"/>
      <c r="Z1304" s="105"/>
    </row>
    <row r="1305" spans="1:26" s="41" customFormat="1" ht="12.75" hidden="1">
      <c r="A1305" s="90">
        <v>501130043</v>
      </c>
      <c r="B1305" s="42" t="s">
        <v>1156</v>
      </c>
      <c r="C1305" s="99"/>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5"/>
      <c r="Z1305" s="105"/>
    </row>
    <row r="1306" spans="1:26" s="41" customFormat="1" ht="25.5" hidden="1">
      <c r="A1306" s="90">
        <v>501130044</v>
      </c>
      <c r="B1306" s="42" t="s">
        <v>1157</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25.5" hidden="1">
      <c r="A1307" s="90">
        <v>501130045</v>
      </c>
      <c r="B1307" s="42" t="s">
        <v>1158</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25.5" hidden="1">
      <c r="A1308" s="90">
        <v>501130046</v>
      </c>
      <c r="B1308" s="42" t="s">
        <v>1159</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5"/>
      <c r="Z1308" s="105"/>
    </row>
    <row r="1309" spans="1:26" s="41" customFormat="1" ht="25.5" hidden="1">
      <c r="A1309" s="90">
        <v>501130047</v>
      </c>
      <c r="B1309" s="42" t="s">
        <v>1160</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5"/>
      <c r="Z1309" s="105"/>
    </row>
    <row r="1310" spans="1:26" s="41" customFormat="1" ht="12.75" customHeight="1" hidden="1">
      <c r="A1310" s="90">
        <v>501130048</v>
      </c>
      <c r="B1310" s="42" t="s">
        <v>1161</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hidden="1">
      <c r="A1311" s="90">
        <v>501130049</v>
      </c>
      <c r="B1311" s="42" t="s">
        <v>1162</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5"/>
      <c r="Z1311" s="105"/>
    </row>
    <row r="1312" spans="1:26" s="41" customFormat="1" ht="12.75" hidden="1">
      <c r="A1312" s="90">
        <v>501130050</v>
      </c>
      <c r="B1312" s="42" t="s">
        <v>1163</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5"/>
      <c r="Z1312" s="105"/>
    </row>
    <row r="1313" spans="1:26" s="41" customFormat="1" ht="25.5" hidden="1">
      <c r="A1313" s="90">
        <v>501130051</v>
      </c>
      <c r="B1313" s="42" t="s">
        <v>1164</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5"/>
      <c r="Z1313" s="105"/>
    </row>
    <row r="1314" spans="1:26" s="41" customFormat="1" ht="25.5" hidden="1">
      <c r="A1314" s="90">
        <v>501130052</v>
      </c>
      <c r="B1314" s="42" t="s">
        <v>1165</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customHeight="1" hidden="1">
      <c r="A1315" s="90">
        <v>501130053</v>
      </c>
      <c r="B1315" s="42" t="s">
        <v>1166</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5"/>
      <c r="Z1315" s="105"/>
    </row>
    <row r="1316" spans="1:26" s="41" customFormat="1" ht="25.5" hidden="1">
      <c r="A1316" s="90">
        <v>501130054</v>
      </c>
      <c r="B1316" s="42" t="s">
        <v>1167</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5"/>
      <c r="Z1316" s="105"/>
    </row>
    <row r="1317" spans="1:26" s="41" customFormat="1" ht="12.75" hidden="1">
      <c r="A1317" s="90">
        <v>501130055</v>
      </c>
      <c r="B1317" s="42" t="s">
        <v>1168</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5"/>
      <c r="Z1317" s="105"/>
    </row>
    <row r="1318" spans="1:26" s="41" customFormat="1" ht="25.5" hidden="1">
      <c r="A1318" s="90">
        <v>501130056</v>
      </c>
      <c r="B1318" s="42" t="s">
        <v>1169</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5"/>
      <c r="Z1318" s="105"/>
    </row>
    <row r="1319" spans="1:26" s="41" customFormat="1" ht="12.75" hidden="1">
      <c r="A1319" s="90">
        <v>501130057</v>
      </c>
      <c r="B1319" s="42" t="s">
        <v>1170</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12.75" hidden="1">
      <c r="A1320" s="90">
        <v>501130058</v>
      </c>
      <c r="B1320" s="42" t="s">
        <v>1171</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5"/>
      <c r="Z1320" s="105"/>
    </row>
    <row r="1321" spans="1:26" s="41" customFormat="1" ht="25.5" hidden="1">
      <c r="A1321" s="90">
        <v>501130059</v>
      </c>
      <c r="B1321" s="42" t="s">
        <v>1172</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38.25" hidden="1">
      <c r="A1322" s="90">
        <v>501130060</v>
      </c>
      <c r="B1322" s="42" t="s">
        <v>1173</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5"/>
      <c r="Z1322" s="105"/>
    </row>
    <row r="1323" spans="1:26" s="41" customFormat="1" ht="12.75" hidden="1">
      <c r="A1323" s="90">
        <v>501130061</v>
      </c>
      <c r="B1323" s="42" t="s">
        <v>1174</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5"/>
      <c r="Z1323" s="105"/>
    </row>
    <row r="1324" spans="1:26" s="41" customFormat="1" ht="38.25" hidden="1">
      <c r="A1324" s="90">
        <v>501130062</v>
      </c>
      <c r="B1324" s="42" t="s">
        <v>1175</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5"/>
      <c r="Z1324" s="105"/>
    </row>
    <row r="1325" spans="1:26" s="41" customFormat="1" ht="25.5" hidden="1">
      <c r="A1325" s="90">
        <v>501130063</v>
      </c>
      <c r="B1325" s="42" t="s">
        <v>1176</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25.5" hidden="1">
      <c r="A1326" s="90">
        <v>501130064</v>
      </c>
      <c r="B1326" s="42" t="s">
        <v>1177</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5"/>
      <c r="Z1326" s="105"/>
    </row>
    <row r="1327" spans="1:26" s="41" customFormat="1" ht="38.25" hidden="1">
      <c r="A1327" s="90">
        <v>501130065</v>
      </c>
      <c r="B1327" s="42" t="s">
        <v>1178</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5"/>
      <c r="Z1327" s="105"/>
    </row>
    <row r="1328" spans="1:26" s="41" customFormat="1" ht="12.75" hidden="1">
      <c r="A1328" s="90">
        <v>501130066</v>
      </c>
      <c r="B1328" s="42" t="s">
        <v>1179</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25.5" hidden="1">
      <c r="A1329" s="90">
        <v>501130067</v>
      </c>
      <c r="B1329" s="42" t="s">
        <v>1180</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38.25" hidden="1">
      <c r="A1330" s="90">
        <v>501130068</v>
      </c>
      <c r="B1330" s="42" t="s">
        <v>1181</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5"/>
      <c r="Z1330" s="105"/>
    </row>
    <row r="1331" spans="1:26" s="41" customFormat="1" ht="25.5" hidden="1">
      <c r="A1331" s="90">
        <v>501130069</v>
      </c>
      <c r="B1331" s="42" t="s">
        <v>1182</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5"/>
      <c r="Z1331" s="105"/>
    </row>
    <row r="1332" spans="1:26" s="41" customFormat="1" ht="38.25" hidden="1">
      <c r="A1332" s="90">
        <v>501130070</v>
      </c>
      <c r="B1332" s="42" t="s">
        <v>1183</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5"/>
      <c r="Z1332" s="105"/>
    </row>
    <row r="1333" spans="1:26" s="41" customFormat="1" ht="38.25" hidden="1">
      <c r="A1333" s="90">
        <v>501130071</v>
      </c>
      <c r="B1333" s="42" t="s">
        <v>1184</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5"/>
      <c r="Z1333" s="105"/>
    </row>
    <row r="1334" spans="1:26" s="41" customFormat="1" ht="12.75" hidden="1">
      <c r="A1334" s="90">
        <v>501130072</v>
      </c>
      <c r="B1334" s="42" t="s">
        <v>1185</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5"/>
      <c r="Z1334" s="105"/>
    </row>
    <row r="1335" spans="1:26" s="41" customFormat="1" ht="38.25" hidden="1">
      <c r="A1335" s="90">
        <v>501130073</v>
      </c>
      <c r="B1335" s="42" t="s">
        <v>1186</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5"/>
      <c r="Z1335" s="105"/>
    </row>
    <row r="1336" spans="1:26" s="41" customFormat="1" ht="12.75" hidden="1">
      <c r="A1336" s="90">
        <v>501130074</v>
      </c>
      <c r="B1336" s="42" t="s">
        <v>1187</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5"/>
      <c r="Z1336" s="105"/>
    </row>
    <row r="1337" spans="1:26" s="41" customFormat="1" ht="25.5" hidden="1">
      <c r="A1337" s="90">
        <v>501130075</v>
      </c>
      <c r="B1337" s="42" t="s">
        <v>1188</v>
      </c>
      <c r="C1337" s="99"/>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5"/>
      <c r="Z1337" s="105"/>
    </row>
    <row r="1338" spans="1:26" s="41" customFormat="1" ht="25.5">
      <c r="A1338" s="90">
        <v>501130076</v>
      </c>
      <c r="B1338" s="42" t="s">
        <v>1189</v>
      </c>
      <c r="C1338" s="99"/>
      <c r="D1338" s="40"/>
      <c r="E1338" s="40"/>
      <c r="F1338" s="40"/>
      <c r="G1338" s="40"/>
      <c r="H1338" s="40"/>
      <c r="I1338" s="40">
        <v>2</v>
      </c>
      <c r="J1338" s="40">
        <v>1</v>
      </c>
      <c r="K1338" s="40"/>
      <c r="L1338" s="40">
        <v>1</v>
      </c>
      <c r="M1338" s="40"/>
      <c r="N1338" s="40">
        <v>2</v>
      </c>
      <c r="O1338" s="40">
        <v>1</v>
      </c>
      <c r="P1338" s="40"/>
      <c r="Q1338" s="40">
        <v>1</v>
      </c>
      <c r="R1338" s="40"/>
      <c r="S1338" s="40"/>
      <c r="T1338" s="40"/>
      <c r="U1338" s="40"/>
      <c r="V1338" s="40"/>
      <c r="W1338" s="40"/>
      <c r="X1338" s="39">
        <v>120</v>
      </c>
      <c r="Y1338" s="105"/>
      <c r="Z1338" s="105"/>
    </row>
    <row r="1339" spans="1:26" s="41" customFormat="1" ht="25.5" hidden="1">
      <c r="A1339" s="90">
        <v>501130077</v>
      </c>
      <c r="B1339" s="42" t="s">
        <v>1190</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12.75" hidden="1">
      <c r="A1340" s="90">
        <v>501130078</v>
      </c>
      <c r="B1340" s="42" t="s">
        <v>1191</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25.5" hidden="1">
      <c r="A1341" s="90">
        <v>501130079</v>
      </c>
      <c r="B1341" s="42" t="s">
        <v>1192</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501130080</v>
      </c>
      <c r="B1342" s="42" t="s">
        <v>1193</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501130081</v>
      </c>
      <c r="B1343" s="42" t="s">
        <v>1194</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hidden="1">
      <c r="A1344" s="90">
        <v>501130082</v>
      </c>
      <c r="B1344" s="42" t="s">
        <v>1195</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12.75" hidden="1">
      <c r="A1345" s="90">
        <v>501130083</v>
      </c>
      <c r="B1345" s="42" t="s">
        <v>1196</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25.5" hidden="1">
      <c r="A1346" s="90">
        <v>501130084</v>
      </c>
      <c r="B1346" s="42" t="s">
        <v>1197</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501130085</v>
      </c>
      <c r="B1347" s="42" t="s">
        <v>1198</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5"/>
      <c r="Z1347" s="105"/>
    </row>
    <row r="1348" spans="1:26" s="41" customFormat="1" ht="25.5">
      <c r="A1348" s="90">
        <v>501130086</v>
      </c>
      <c r="B1348" s="42" t="s">
        <v>1199</v>
      </c>
      <c r="C1348" s="99"/>
      <c r="D1348" s="40"/>
      <c r="E1348" s="40"/>
      <c r="F1348" s="40"/>
      <c r="G1348" s="40"/>
      <c r="H1348" s="40"/>
      <c r="I1348" s="40">
        <v>1</v>
      </c>
      <c r="J1348" s="40"/>
      <c r="K1348" s="40"/>
      <c r="L1348" s="40">
        <v>1</v>
      </c>
      <c r="M1348" s="40"/>
      <c r="N1348" s="40">
        <v>1</v>
      </c>
      <c r="O1348" s="40"/>
      <c r="P1348" s="40"/>
      <c r="Q1348" s="40">
        <v>1</v>
      </c>
      <c r="R1348" s="40"/>
      <c r="S1348" s="40"/>
      <c r="T1348" s="40"/>
      <c r="U1348" s="40"/>
      <c r="V1348" s="40"/>
      <c r="W1348" s="40"/>
      <c r="X1348" s="39">
        <v>120</v>
      </c>
      <c r="Y1348" s="105"/>
      <c r="Z1348" s="105"/>
    </row>
    <row r="1349" spans="1:26" s="41" customFormat="1" ht="12.75" hidden="1">
      <c r="A1349" s="90">
        <v>501130087</v>
      </c>
      <c r="B1349" s="42" t="s">
        <v>1200</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12.75" hidden="1">
      <c r="A1350" s="90">
        <v>501130088</v>
      </c>
      <c r="B1350" s="42" t="s">
        <v>1201</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501130089</v>
      </c>
      <c r="B1351" s="42" t="s">
        <v>1202</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12.75" hidden="1">
      <c r="A1352" s="90">
        <v>501130090</v>
      </c>
      <c r="B1352" s="42" t="s">
        <v>1203</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5"/>
      <c r="Z1352" s="105"/>
    </row>
    <row r="1353" spans="1:26" s="41" customFormat="1" ht="25.5" hidden="1">
      <c r="A1353" s="90">
        <v>501130091</v>
      </c>
      <c r="B1353" s="42" t="s">
        <v>1204</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25.5" hidden="1">
      <c r="A1354" s="90">
        <v>501130092</v>
      </c>
      <c r="B1354" s="42" t="s">
        <v>2350</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12.75" hidden="1">
      <c r="A1355" s="90">
        <v>501130093</v>
      </c>
      <c r="B1355" s="42" t="s">
        <v>1205</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5"/>
      <c r="Z1355" s="105"/>
    </row>
    <row r="1356" spans="1:26" s="41" customFormat="1" ht="12.75" hidden="1">
      <c r="A1356" s="90">
        <v>501130094</v>
      </c>
      <c r="B1356" s="42" t="s">
        <v>2351</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5"/>
      <c r="Z1356" s="105"/>
    </row>
    <row r="1357" spans="1:26" s="41" customFormat="1" ht="12.75" hidden="1">
      <c r="A1357" s="90">
        <v>501130095</v>
      </c>
      <c r="B1357" s="42" t="s">
        <v>1206</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5"/>
      <c r="Z1357" s="105"/>
    </row>
    <row r="1358" spans="1:26" s="41" customFormat="1" ht="12.75" hidden="1">
      <c r="A1358" s="90">
        <v>501130096</v>
      </c>
      <c r="B1358" s="42" t="s">
        <v>279</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5"/>
      <c r="Z1358" s="105"/>
    </row>
    <row r="1359" spans="1:26" s="41" customFormat="1" ht="25.5" hidden="1">
      <c r="A1359" s="90">
        <v>501130097</v>
      </c>
      <c r="B1359" s="42" t="s">
        <v>1207</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12.75" hidden="1">
      <c r="A1360" s="90">
        <v>501130098</v>
      </c>
      <c r="B1360" s="42" t="s">
        <v>1208</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501130099</v>
      </c>
      <c r="B1361" s="42" t="s">
        <v>2352</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25.5" hidden="1">
      <c r="A1362" s="90">
        <v>501130100</v>
      </c>
      <c r="B1362" s="42" t="s">
        <v>1209</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5"/>
      <c r="Z1362" s="105"/>
    </row>
    <row r="1363" spans="1:26" s="41" customFormat="1" ht="12.75" hidden="1">
      <c r="A1363" s="90">
        <v>501130101</v>
      </c>
      <c r="B1363" s="42" t="s">
        <v>1210</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5"/>
      <c r="Z1363" s="105"/>
    </row>
    <row r="1364" spans="1:26" s="41" customFormat="1" ht="25.5" hidden="1">
      <c r="A1364" s="90">
        <v>501130102</v>
      </c>
      <c r="B1364" s="42" t="s">
        <v>1211</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12.75" hidden="1">
      <c r="A1365" s="90">
        <v>501130103</v>
      </c>
      <c r="B1365" s="42" t="s">
        <v>1212</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12.75" hidden="1">
      <c r="A1366" s="90">
        <v>501130104</v>
      </c>
      <c r="B1366" s="42" t="s">
        <v>1213</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5"/>
      <c r="Z1366" s="105"/>
    </row>
    <row r="1367" spans="1:26" s="41" customFormat="1" ht="12.75" hidden="1">
      <c r="A1367" s="90">
        <v>501130105</v>
      </c>
      <c r="B1367" s="42" t="s">
        <v>1214</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5"/>
      <c r="Z1367" s="105"/>
    </row>
    <row r="1368" spans="1:26" s="41" customFormat="1" ht="12.75" customHeight="1" hidden="1">
      <c r="A1368" s="90">
        <v>501130106</v>
      </c>
      <c r="B1368" s="42" t="s">
        <v>1215</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25.5" hidden="1">
      <c r="A1369" s="90">
        <v>501130107</v>
      </c>
      <c r="B1369" s="42" t="s">
        <v>1216</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5"/>
      <c r="Z1369" s="105"/>
    </row>
    <row r="1370" spans="1:26" s="41" customFormat="1" ht="25.5" hidden="1">
      <c r="A1370" s="90">
        <v>501130108</v>
      </c>
      <c r="B1370" s="42" t="s">
        <v>1217</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5"/>
      <c r="Z1370" s="105"/>
    </row>
    <row r="1371" spans="1:26" s="41" customFormat="1" ht="25.5" hidden="1">
      <c r="A1371" s="90">
        <v>501130109</v>
      </c>
      <c r="B1371" s="42" t="s">
        <v>1218</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12.75" hidden="1">
      <c r="A1372" s="90">
        <v>501130110</v>
      </c>
      <c r="B1372" s="42" t="s">
        <v>1219</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5"/>
      <c r="Z1372" s="105"/>
    </row>
    <row r="1373" spans="1:26" s="41" customFormat="1" ht="12.75" hidden="1">
      <c r="A1373" s="90">
        <v>501130111</v>
      </c>
      <c r="B1373" s="42" t="s">
        <v>1220</v>
      </c>
      <c r="C1373" s="99"/>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5"/>
      <c r="Z1373" s="105"/>
    </row>
    <row r="1374" spans="1:26" s="41" customFormat="1" ht="12.75">
      <c r="A1374" s="90">
        <v>501130112</v>
      </c>
      <c r="B1374" s="42" t="s">
        <v>1221</v>
      </c>
      <c r="C1374" s="99"/>
      <c r="D1374" s="40"/>
      <c r="E1374" s="40"/>
      <c r="F1374" s="40"/>
      <c r="G1374" s="40"/>
      <c r="H1374" s="40"/>
      <c r="I1374" s="40">
        <v>1</v>
      </c>
      <c r="J1374" s="40"/>
      <c r="K1374" s="40"/>
      <c r="L1374" s="40">
        <v>1</v>
      </c>
      <c r="M1374" s="40"/>
      <c r="N1374" s="40">
        <v>1</v>
      </c>
      <c r="O1374" s="40"/>
      <c r="P1374" s="40"/>
      <c r="Q1374" s="40">
        <v>1</v>
      </c>
      <c r="R1374" s="40"/>
      <c r="S1374" s="40"/>
      <c r="T1374" s="40"/>
      <c r="U1374" s="40"/>
      <c r="V1374" s="40"/>
      <c r="W1374" s="40"/>
      <c r="X1374" s="39">
        <v>120</v>
      </c>
      <c r="Y1374" s="105"/>
      <c r="Z1374" s="105"/>
    </row>
    <row r="1375" spans="1:26" s="41" customFormat="1" ht="12.75" hidden="1">
      <c r="A1375" s="90">
        <v>501130113</v>
      </c>
      <c r="B1375" s="42" t="s">
        <v>1222</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25.5" hidden="1">
      <c r="A1376" s="90">
        <v>501130114</v>
      </c>
      <c r="B1376" s="42" t="s">
        <v>1223</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38.25" hidden="1">
      <c r="A1377" s="90">
        <v>501130115</v>
      </c>
      <c r="B1377" s="42" t="s">
        <v>1224</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25.5" hidden="1">
      <c r="A1378" s="90">
        <v>501130116</v>
      </c>
      <c r="B1378" s="42" t="s">
        <v>1225</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5"/>
      <c r="Z1378" s="105"/>
    </row>
    <row r="1379" spans="1:26" s="41" customFormat="1" ht="25.5" hidden="1">
      <c r="A1379" s="90">
        <v>501130117</v>
      </c>
      <c r="B1379" s="42" t="s">
        <v>1226</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5"/>
      <c r="Z1379" s="105"/>
    </row>
    <row r="1380" spans="1:26" s="41" customFormat="1" ht="12.75" hidden="1">
      <c r="A1380" s="90">
        <v>501130118</v>
      </c>
      <c r="B1380" s="42" t="s">
        <v>1227</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5"/>
      <c r="Z1380" s="105"/>
    </row>
    <row r="1381" spans="1:26" s="41" customFormat="1" ht="12.75" hidden="1">
      <c r="A1381" s="90">
        <v>501130119</v>
      </c>
      <c r="B1381" s="42" t="s">
        <v>1228</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5"/>
      <c r="Z1381" s="105"/>
    </row>
    <row r="1382" spans="1:26" s="41" customFormat="1" ht="12.75" hidden="1">
      <c r="A1382" s="90">
        <v>501130120</v>
      </c>
      <c r="B1382" s="42" t="s">
        <v>1229</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501130121</v>
      </c>
      <c r="B1383" s="42" t="s">
        <v>1230</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5"/>
      <c r="Z1383" s="105"/>
    </row>
    <row r="1384" spans="1:26" s="41" customFormat="1" ht="38.25" hidden="1">
      <c r="A1384" s="90">
        <v>501130122</v>
      </c>
      <c r="B1384" s="42" t="s">
        <v>2140</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5"/>
      <c r="Z1384" s="105"/>
    </row>
    <row r="1385" spans="1:26" s="41" customFormat="1" ht="25.5" hidden="1">
      <c r="A1385" s="90">
        <v>501130123</v>
      </c>
      <c r="B1385" s="42" t="s">
        <v>2141</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5"/>
      <c r="Z1385" s="105"/>
    </row>
    <row r="1386" spans="1:26" s="41" customFormat="1" ht="25.5" hidden="1">
      <c r="A1386" s="90">
        <v>501130124</v>
      </c>
      <c r="B1386" s="42" t="s">
        <v>2145</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5"/>
      <c r="Z1386" s="105"/>
    </row>
    <row r="1387" spans="1:26" s="41" customFormat="1" ht="12.75" hidden="1">
      <c r="A1387" s="90">
        <v>501130125</v>
      </c>
      <c r="B1387" s="42" t="s">
        <v>2208</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25.5" hidden="1">
      <c r="A1388" s="90">
        <v>501130126</v>
      </c>
      <c r="B1388" s="42" t="s">
        <v>2209</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5"/>
      <c r="Z1388" s="105"/>
    </row>
    <row r="1389" spans="1:26" s="41" customFormat="1" ht="38.25" hidden="1">
      <c r="A1389" s="90">
        <v>501130127</v>
      </c>
      <c r="B1389" s="42" t="s">
        <v>2355</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5"/>
      <c r="Z1389" s="105"/>
    </row>
    <row r="1390" spans="1:26" s="41" customFormat="1" ht="25.5" hidden="1">
      <c r="A1390" s="90">
        <v>501140000</v>
      </c>
      <c r="B1390" s="42" t="s">
        <v>1231</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12.75" hidden="1">
      <c r="A1391" s="90">
        <v>501140001</v>
      </c>
      <c r="B1391" s="42" t="s">
        <v>1232</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25.5" hidden="1">
      <c r="A1392" s="90">
        <v>501140002</v>
      </c>
      <c r="B1392" s="42" t="s">
        <v>1233</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5"/>
      <c r="Z1392" s="105"/>
    </row>
    <row r="1393" spans="1:26" s="41" customFormat="1" ht="12.75" hidden="1">
      <c r="A1393" s="90">
        <v>501140003</v>
      </c>
      <c r="B1393" s="42" t="s">
        <v>1234</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38.25" hidden="1">
      <c r="A1394" s="90">
        <v>501140004</v>
      </c>
      <c r="B1394" s="42" t="s">
        <v>1235</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501140005</v>
      </c>
      <c r="B1395" s="42" t="s">
        <v>1236</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5"/>
      <c r="Z1395" s="105"/>
    </row>
    <row r="1396" spans="1:26" s="41" customFormat="1" ht="51" hidden="1">
      <c r="A1396" s="90">
        <v>501140006</v>
      </c>
      <c r="B1396" s="42" t="s">
        <v>1237</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12.75" hidden="1">
      <c r="A1397" s="90">
        <v>501140007</v>
      </c>
      <c r="B1397" s="42" t="s">
        <v>1238</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12.75" hidden="1">
      <c r="A1398" s="90">
        <v>501140008</v>
      </c>
      <c r="B1398" s="42" t="s">
        <v>1239</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12.75" hidden="1">
      <c r="A1399" s="90">
        <v>501140009</v>
      </c>
      <c r="B1399" s="42" t="s">
        <v>1240</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25.5" hidden="1">
      <c r="A1400" s="90">
        <v>501140010</v>
      </c>
      <c r="B1400" s="42" t="s">
        <v>1241</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5"/>
      <c r="Z1400" s="105"/>
    </row>
    <row r="1401" spans="1:26" s="41" customFormat="1" ht="25.5" hidden="1">
      <c r="A1401" s="90">
        <v>501140011</v>
      </c>
      <c r="B1401" s="42" t="s">
        <v>1242</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5"/>
      <c r="Z1401" s="105"/>
    </row>
    <row r="1402" spans="1:26" s="41" customFormat="1" ht="25.5" hidden="1">
      <c r="A1402" s="90">
        <v>501140012</v>
      </c>
      <c r="B1402" s="42" t="s">
        <v>1243</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5"/>
      <c r="Z1402" s="105"/>
    </row>
    <row r="1403" spans="1:26" s="41" customFormat="1" ht="38.25" hidden="1">
      <c r="A1403" s="90">
        <v>501140013</v>
      </c>
      <c r="B1403" s="42" t="s">
        <v>1244</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5"/>
      <c r="Z1403" s="105"/>
    </row>
    <row r="1404" spans="1:26" s="41" customFormat="1" ht="25.5" hidden="1">
      <c r="A1404" s="90">
        <v>501140014</v>
      </c>
      <c r="B1404" s="42" t="s">
        <v>1245</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5"/>
      <c r="Z1404" s="105"/>
    </row>
    <row r="1405" spans="1:26" s="41" customFormat="1" ht="38.25" hidden="1">
      <c r="A1405" s="90">
        <v>501140015</v>
      </c>
      <c r="B1405" s="42" t="s">
        <v>1246</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5"/>
      <c r="Z1405" s="105"/>
    </row>
    <row r="1406" spans="1:26" s="41" customFormat="1" ht="25.5" hidden="1">
      <c r="A1406" s="90">
        <v>501140016</v>
      </c>
      <c r="B1406" s="42" t="s">
        <v>1247</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25.5" hidden="1">
      <c r="A1407" s="90">
        <v>501140017</v>
      </c>
      <c r="B1407" s="42" t="s">
        <v>1248</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25.5" hidden="1">
      <c r="A1408" s="90">
        <v>501140018</v>
      </c>
      <c r="B1408" s="42" t="s">
        <v>1249</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502000000</v>
      </c>
      <c r="B1409" s="42" t="s">
        <v>1250</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5"/>
      <c r="Z1409" s="105"/>
    </row>
    <row r="1410" spans="1:26" s="41" customFormat="1" ht="12.75" hidden="1">
      <c r="A1410" s="90">
        <v>502001000</v>
      </c>
      <c r="B1410" s="42" t="s">
        <v>1251</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502001001</v>
      </c>
      <c r="B1411" s="42" t="s">
        <v>1252</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502001002</v>
      </c>
      <c r="B1412" s="42" t="s">
        <v>1253</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502001003</v>
      </c>
      <c r="B1413" s="42" t="s">
        <v>1254</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502001004</v>
      </c>
      <c r="B1414" s="42" t="s">
        <v>1255</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502001005</v>
      </c>
      <c r="B1415" s="42" t="s">
        <v>1256</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502001006</v>
      </c>
      <c r="B1416" s="42" t="s">
        <v>1257</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502001007</v>
      </c>
      <c r="B1417" s="42" t="s">
        <v>1258</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502001008</v>
      </c>
      <c r="B1418" s="42" t="s">
        <v>1259</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502002000</v>
      </c>
      <c r="B1419" s="42" t="s">
        <v>1260</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502002001</v>
      </c>
      <c r="B1420" s="42" t="s">
        <v>1261</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502002002</v>
      </c>
      <c r="B1421" s="42" t="s">
        <v>1262</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502002003</v>
      </c>
      <c r="B1422" s="42" t="s">
        <v>1263</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502002004</v>
      </c>
      <c r="B1423" s="42" t="s">
        <v>1264</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502002005</v>
      </c>
      <c r="B1424" s="42" t="s">
        <v>1265</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502002006</v>
      </c>
      <c r="B1425" s="42" t="s">
        <v>1266</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5"/>
      <c r="Z1425" s="105"/>
    </row>
    <row r="1426" spans="1:26" s="41" customFormat="1" ht="12.75" hidden="1">
      <c r="A1426" s="90">
        <v>502002007</v>
      </c>
      <c r="B1426" s="42" t="s">
        <v>1267</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502002008</v>
      </c>
      <c r="B1427" s="42" t="s">
        <v>1268</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502002009</v>
      </c>
      <c r="B1428" s="42" t="s">
        <v>1269</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502002010</v>
      </c>
      <c r="B1429" s="42" t="s">
        <v>1270</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6" s="41" customFormat="1" ht="12.75" hidden="1">
      <c r="A1430" s="90">
        <v>502002011</v>
      </c>
      <c r="B1430" s="42" t="s">
        <v>1271</v>
      </c>
      <c r="C1430" s="99"/>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5"/>
      <c r="Z1430" s="105"/>
    </row>
    <row r="1431" spans="1:26" s="41" customFormat="1" ht="12.75" hidden="1">
      <c r="A1431" s="90">
        <v>502002012</v>
      </c>
      <c r="B1431" s="42" t="s">
        <v>1272</v>
      </c>
      <c r="C1431" s="99"/>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5"/>
      <c r="Z1431" s="105"/>
    </row>
    <row r="1432" spans="1:26" s="41" customFormat="1" ht="12.75" hidden="1">
      <c r="A1432" s="90">
        <v>502002013</v>
      </c>
      <c r="B1432" s="42" t="s">
        <v>1273</v>
      </c>
      <c r="C1432" s="99"/>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5"/>
      <c r="Z1432" s="105"/>
    </row>
    <row r="1433" spans="1:26" s="41" customFormat="1" ht="12.75" hidden="1">
      <c r="A1433" s="90">
        <v>502002014</v>
      </c>
      <c r="B1433" s="42" t="s">
        <v>1274</v>
      </c>
      <c r="C1433" s="99"/>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5"/>
      <c r="Z1433" s="105"/>
    </row>
    <row r="1434" spans="1:26" s="41" customFormat="1" ht="12.75" hidden="1">
      <c r="A1434" s="90">
        <v>502002015</v>
      </c>
      <c r="B1434" s="42" t="s">
        <v>1275</v>
      </c>
      <c r="C1434" s="99"/>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5"/>
      <c r="Z1434" s="105"/>
    </row>
    <row r="1435" spans="1:24" ht="12.75" hidden="1">
      <c r="A1435" s="89">
        <v>502002016</v>
      </c>
      <c r="B1435" s="30" t="s">
        <v>1276</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502002017</v>
      </c>
      <c r="B1436" s="30" t="s">
        <v>1277</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502002018</v>
      </c>
      <c r="B1437" s="30" t="s">
        <v>1278</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502002019</v>
      </c>
      <c r="B1438" s="30" t="s">
        <v>1279</v>
      </c>
      <c r="C1438" s="99"/>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9">
        <v>502002020</v>
      </c>
      <c r="B1439" s="30" t="s">
        <v>1280</v>
      </c>
      <c r="C1439" s="99"/>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9">
        <v>502002021</v>
      </c>
      <c r="B1440" s="30" t="s">
        <v>1281</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502002022</v>
      </c>
      <c r="B1441" s="30" t="s">
        <v>1282</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502002023</v>
      </c>
      <c r="B1442" s="30" t="s">
        <v>1283</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502002024</v>
      </c>
      <c r="B1443" s="30" t="s">
        <v>1284</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9">
        <v>502002025</v>
      </c>
      <c r="B1444" s="30" t="s">
        <v>1285</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9">
        <v>502002026</v>
      </c>
      <c r="B1445" s="30" t="s">
        <v>1286</v>
      </c>
      <c r="C1445" s="99"/>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9">
        <v>502002027</v>
      </c>
      <c r="B1446" s="30" t="s">
        <v>1287</v>
      </c>
      <c r="C1446" s="99"/>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9">
        <v>502003000</v>
      </c>
      <c r="B1447" s="30" t="s">
        <v>1288</v>
      </c>
      <c r="C1447" s="99"/>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9">
        <v>502003001</v>
      </c>
      <c r="B1448" s="30" t="s">
        <v>1289</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502003002</v>
      </c>
      <c r="B1449" s="30" t="s">
        <v>1290</v>
      </c>
      <c r="C1449" s="99"/>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9">
        <v>502003003</v>
      </c>
      <c r="B1450" s="30" t="s">
        <v>1291</v>
      </c>
      <c r="C1450" s="99"/>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9">
        <v>502003004</v>
      </c>
      <c r="B1451" s="30" t="s">
        <v>1292</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9">
        <v>502003005</v>
      </c>
      <c r="B1452" s="30" t="s">
        <v>1293</v>
      </c>
      <c r="C1452" s="99"/>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9">
        <v>502003006</v>
      </c>
      <c r="B1453" s="30" t="s">
        <v>1294</v>
      </c>
      <c r="C1453" s="99"/>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9">
        <v>502003007</v>
      </c>
      <c r="B1454" s="30" t="s">
        <v>1295</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9">
        <v>502003008</v>
      </c>
      <c r="B1455" s="30" t="s">
        <v>1296</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9">
        <v>502003009</v>
      </c>
      <c r="B1456" s="30" t="s">
        <v>1297</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9">
        <v>502003010</v>
      </c>
      <c r="B1457" s="30" t="s">
        <v>1298</v>
      </c>
      <c r="C1457" s="99"/>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9">
        <v>502003011</v>
      </c>
      <c r="B1458" s="30" t="s">
        <v>1299</v>
      </c>
      <c r="C1458" s="99"/>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9">
        <v>502003012</v>
      </c>
      <c r="B1459" s="30" t="s">
        <v>1300</v>
      </c>
      <c r="C1459" s="99"/>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9">
        <v>502003013</v>
      </c>
      <c r="B1460" s="30" t="s">
        <v>1301</v>
      </c>
      <c r="C1460" s="99"/>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9">
        <v>502003014</v>
      </c>
      <c r="B1461" s="30" t="s">
        <v>1302</v>
      </c>
      <c r="C1461" s="99"/>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9">
        <v>502003015</v>
      </c>
      <c r="B1462" s="30" t="s">
        <v>1303</v>
      </c>
      <c r="C1462" s="99"/>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9">
        <v>502003016</v>
      </c>
      <c r="B1463" s="30" t="s">
        <v>1304</v>
      </c>
      <c r="C1463" s="99"/>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9">
        <v>502003017</v>
      </c>
      <c r="B1464" s="30" t="s">
        <v>1305</v>
      </c>
      <c r="C1464" s="99"/>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9">
        <v>502003018</v>
      </c>
      <c r="B1465" s="30" t="s">
        <v>1306</v>
      </c>
      <c r="C1465" s="99"/>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9">
        <v>502003019</v>
      </c>
      <c r="B1466" s="30" t="s">
        <v>2358</v>
      </c>
      <c r="C1466" s="99"/>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91">
        <v>504000000</v>
      </c>
      <c r="B1467" s="37" t="s">
        <v>2320</v>
      </c>
      <c r="C1467" s="99"/>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2">
        <v>503000000</v>
      </c>
      <c r="B1468" s="35" t="s">
        <v>1307</v>
      </c>
      <c r="C1468" s="98"/>
      <c r="D1468" s="32"/>
      <c r="E1468" s="32"/>
      <c r="F1468" s="32"/>
      <c r="G1468" s="32"/>
      <c r="H1468" s="32"/>
      <c r="I1468" s="32">
        <v>8</v>
      </c>
      <c r="J1468" s="32"/>
      <c r="K1468" s="32"/>
      <c r="L1468" s="32">
        <v>8</v>
      </c>
      <c r="M1468" s="32"/>
      <c r="N1468" s="32">
        <v>8</v>
      </c>
      <c r="O1468" s="32"/>
      <c r="P1468" s="32"/>
      <c r="Q1468" s="32">
        <v>8</v>
      </c>
      <c r="R1468" s="32"/>
      <c r="S1468" s="32"/>
      <c r="T1468" s="32"/>
      <c r="U1468" s="32"/>
      <c r="V1468" s="32"/>
      <c r="W1468" s="32"/>
      <c r="X1468" s="34">
        <v>130</v>
      </c>
    </row>
    <row r="1469" spans="1:24" ht="12.75">
      <c r="A1469" s="92">
        <v>600020000</v>
      </c>
      <c r="B1469" s="35" t="s">
        <v>2335</v>
      </c>
      <c r="C1469" s="98"/>
      <c r="D1469" s="32"/>
      <c r="E1469" s="32"/>
      <c r="F1469" s="32"/>
      <c r="G1469" s="32"/>
      <c r="H1469" s="32"/>
      <c r="I1469" s="32">
        <v>4</v>
      </c>
      <c r="J1469" s="32"/>
      <c r="K1469" s="32"/>
      <c r="L1469" s="32">
        <v>4</v>
      </c>
      <c r="M1469" s="32"/>
      <c r="N1469" s="32">
        <v>4</v>
      </c>
      <c r="O1469" s="32"/>
      <c r="P1469" s="32"/>
      <c r="Q1469" s="32">
        <v>4</v>
      </c>
      <c r="R1469" s="32"/>
      <c r="S1469" s="32"/>
      <c r="T1469" s="32"/>
      <c r="U1469" s="32"/>
      <c r="V1469" s="32"/>
      <c r="W1469" s="32"/>
      <c r="X1469" s="34">
        <v>60</v>
      </c>
    </row>
    <row r="1470" spans="1:24" ht="12.75" customHeight="1">
      <c r="A1470" s="92">
        <v>600140000</v>
      </c>
      <c r="B1470" s="35" t="s">
        <v>2328</v>
      </c>
      <c r="C1470" s="98"/>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2" t="s">
        <v>4</v>
      </c>
      <c r="B1471" s="173"/>
      <c r="C1471" s="100"/>
      <c r="D1471" s="7">
        <f>SUM(E1471:H1471)</f>
        <v>23</v>
      </c>
      <c r="E1471" s="7">
        <f>SUM(E913,E1468:E1470)</f>
        <v>0</v>
      </c>
      <c r="F1471" s="7">
        <f>SUM(F913,F1468:F1470)</f>
        <v>0</v>
      </c>
      <c r="G1471" s="7">
        <f>SUM(G913,G1468:G1470)</f>
        <v>23</v>
      </c>
      <c r="H1471" s="7">
        <f>SUM(H913,H1468:H1470)</f>
        <v>0</v>
      </c>
      <c r="I1471" s="7">
        <f>SUM(J1471:M1471)</f>
        <v>888</v>
      </c>
      <c r="J1471" s="7">
        <f>SUM(J913,J1468:J1470)</f>
        <v>42</v>
      </c>
      <c r="K1471" s="7">
        <f>SUM(K913,K1468:K1470)</f>
        <v>0</v>
      </c>
      <c r="L1471" s="7">
        <f>SUM(L913,L1468:L1470)</f>
        <v>846</v>
      </c>
      <c r="M1471" s="7">
        <f>SUM(M913,M1468:M1470)</f>
        <v>0</v>
      </c>
      <c r="N1471" s="7">
        <f>SUM(O1471:R1471)</f>
        <v>901</v>
      </c>
      <c r="O1471" s="7">
        <f>SUM(O913,O1468:O1470)</f>
        <v>42</v>
      </c>
      <c r="P1471" s="7">
        <f>SUM(P913,P1468:P1470)</f>
        <v>0</v>
      </c>
      <c r="Q1471" s="7">
        <f>SUM(Q913,Q1468:Q1470)</f>
        <v>859</v>
      </c>
      <c r="R1471" s="7">
        <f>SUM(R913,R1468:R1470)</f>
        <v>0</v>
      </c>
      <c r="S1471" s="7">
        <f>SUM(T1471:W1471)</f>
        <v>10</v>
      </c>
      <c r="T1471" s="7">
        <f>SUM(T913,T1468:T1470)</f>
        <v>0</v>
      </c>
      <c r="U1471" s="7">
        <f>SUM(U913,U1468:U1470)</f>
        <v>0</v>
      </c>
      <c r="V1471" s="7">
        <f>SUM(V913,V1468:V1470)</f>
        <v>10</v>
      </c>
      <c r="W1471" s="7">
        <f>SUM(W913,W1468:W1470)</f>
        <v>0</v>
      </c>
      <c r="X1471" s="28" t="s">
        <v>1916</v>
      </c>
    </row>
    <row r="1472" spans="1:26" s="19" customFormat="1" ht="12.75">
      <c r="A1472" s="170" t="s">
        <v>1308</v>
      </c>
      <c r="B1472" s="171"/>
      <c r="C1472" s="3"/>
      <c r="D1472" s="4">
        <f>SUM(E1472:H1472)</f>
        <v>103</v>
      </c>
      <c r="E1472" s="4">
        <f>E551+E754+E911+E1471</f>
        <v>20</v>
      </c>
      <c r="F1472" s="4">
        <f>F551+F754+F911+F1471</f>
        <v>0</v>
      </c>
      <c r="G1472" s="4">
        <f>G551+G754+G911+G1471</f>
        <v>83</v>
      </c>
      <c r="H1472" s="4">
        <f>H551+H754+H911+H1471</f>
        <v>0</v>
      </c>
      <c r="I1472" s="4">
        <f>SUM(J1472:M1472)</f>
        <v>1960</v>
      </c>
      <c r="J1472" s="4">
        <f>J551+J754+J911+J1471</f>
        <v>336</v>
      </c>
      <c r="K1472" s="4">
        <f>K551+K754+K911+K1471</f>
        <v>0</v>
      </c>
      <c r="L1472" s="4">
        <f>L551+L754+L911+L1471</f>
        <v>1623</v>
      </c>
      <c r="M1472" s="4">
        <f>M551+M754+M911+M1471</f>
        <v>1</v>
      </c>
      <c r="N1472" s="4">
        <f>SUM(O1472:R1472)</f>
        <v>1942</v>
      </c>
      <c r="O1472" s="4">
        <f>O551+O754+O911+O1471</f>
        <v>355</v>
      </c>
      <c r="P1472" s="4">
        <f>P551+P754+P911+P1471</f>
        <v>0</v>
      </c>
      <c r="Q1472" s="4">
        <f>Q551+Q754+Q911+Q1471</f>
        <v>1587</v>
      </c>
      <c r="R1472" s="4">
        <f>R551+R754+R911+R1471</f>
        <v>0</v>
      </c>
      <c r="S1472" s="4">
        <f>SUM(T1472:W1472)</f>
        <v>121</v>
      </c>
      <c r="T1472" s="4">
        <f>T551+T754+T911+T1471</f>
        <v>1</v>
      </c>
      <c r="U1472" s="4">
        <f>U551+U754+U911+U1471</f>
        <v>0</v>
      </c>
      <c r="V1472" s="4">
        <f>V551+V754+V911+V1471</f>
        <v>119</v>
      </c>
      <c r="W1472" s="4">
        <f>W551+W754+W911+W1471</f>
        <v>1</v>
      </c>
      <c r="X1472" s="29" t="s">
        <v>1916</v>
      </c>
      <c r="Y1472" s="120"/>
      <c r="Z1472" s="120"/>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&amp;L795AEAEB&amp;C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2322</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20"/>
      <c r="Z7" s="120"/>
    </row>
    <row r="8" spans="1:24" ht="12.75" customHeight="1">
      <c r="A8" s="165" t="s">
        <v>2213</v>
      </c>
      <c r="B8" s="166"/>
      <c r="C8" s="121"/>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8"/>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8"/>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8"/>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8"/>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8"/>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8"/>
    </row>
    <row r="17" spans="1:26" s="41" customFormat="1" ht="12.75" hidden="1">
      <c r="A17" s="39">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689</v>
      </c>
      <c r="Y17" s="105"/>
      <c r="Z17" s="118"/>
    </row>
    <row r="18" spans="1:26" s="41" customFormat="1" ht="38.25" hidden="1">
      <c r="A18" s="39">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689</v>
      </c>
      <c r="Y18" s="105"/>
      <c r="Z18" s="118"/>
    </row>
    <row r="19" spans="1:26" s="41" customFormat="1" ht="12.75" hidden="1">
      <c r="A19" s="39">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689</v>
      </c>
      <c r="Y19" s="105"/>
      <c r="Z19" s="118"/>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8"/>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8"/>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8"/>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8"/>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8"/>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8"/>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8"/>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8"/>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8"/>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8"/>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8"/>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8"/>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8"/>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8"/>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8"/>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8"/>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8"/>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8"/>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8"/>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8"/>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8"/>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8"/>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8"/>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8"/>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8"/>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8"/>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8"/>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8"/>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8"/>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8"/>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8"/>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8"/>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8"/>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8"/>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8"/>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8"/>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8"/>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8"/>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8"/>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8"/>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8"/>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8"/>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8"/>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8"/>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8"/>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8"/>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8"/>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8"/>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8"/>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8"/>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8"/>
    </row>
    <row r="71" spans="1:26" s="41" customFormat="1" ht="12.75" hidden="1">
      <c r="A71" s="39">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689</v>
      </c>
      <c r="Y71" s="105"/>
      <c r="Z71" s="118"/>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8"/>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8"/>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8"/>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8"/>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8"/>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8"/>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8"/>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8"/>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8"/>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8"/>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8"/>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8"/>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8"/>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8"/>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8"/>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8"/>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8"/>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8"/>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8"/>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8"/>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8"/>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8"/>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8"/>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8"/>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8"/>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8"/>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8"/>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8"/>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8"/>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8"/>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8"/>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8"/>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8"/>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8"/>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8"/>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8"/>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8"/>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8"/>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8"/>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8"/>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8"/>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8"/>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8"/>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8"/>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8"/>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8"/>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8"/>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8"/>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8"/>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8"/>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8"/>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8"/>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8"/>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8"/>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8"/>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8"/>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8"/>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8"/>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8"/>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8"/>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8"/>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8"/>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8"/>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8"/>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8"/>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8"/>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8"/>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8"/>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8"/>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8"/>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8"/>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8"/>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8"/>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8"/>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8"/>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8"/>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8"/>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8"/>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8"/>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8"/>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8"/>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8"/>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8"/>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8"/>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8"/>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8"/>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8"/>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8"/>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8"/>
    </row>
    <row r="161" spans="1:26" s="41" customFormat="1" ht="12.75" hidden="1">
      <c r="A161" s="39">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8"/>
    </row>
    <row r="162" spans="1:26" s="41" customFormat="1" ht="12.75" hidden="1">
      <c r="A162" s="39">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8"/>
    </row>
    <row r="163" spans="1:26" s="41" customFormat="1" ht="25.5" hidden="1">
      <c r="A163" s="39">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689</v>
      </c>
      <c r="Y163" s="105"/>
      <c r="Z163" s="118"/>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8"/>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8"/>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8"/>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8"/>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8"/>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8"/>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8"/>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8"/>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8"/>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8"/>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8"/>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8"/>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8"/>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8"/>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8"/>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8"/>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8"/>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8"/>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8"/>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8"/>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8"/>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8"/>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8"/>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8"/>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8"/>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8"/>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8"/>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8"/>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8"/>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8"/>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8"/>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8"/>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8"/>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8"/>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8"/>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8"/>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8"/>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8"/>
    </row>
    <row r="202" spans="1:26" s="41" customFormat="1" ht="38.2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8"/>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8"/>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8"/>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8"/>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8"/>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8"/>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8"/>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8"/>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8"/>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8"/>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8"/>
    </row>
    <row r="213" spans="1:26" s="41" customFormat="1" ht="12.75" hidden="1">
      <c r="A213" s="39">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8"/>
    </row>
    <row r="214" spans="1:26" s="41" customFormat="1" ht="12.75" hidden="1">
      <c r="A214" s="39">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8"/>
    </row>
    <row r="215" spans="1:26" s="41" customFormat="1" ht="12.75" hidden="1">
      <c r="A215" s="39">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8"/>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8"/>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8"/>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8"/>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8"/>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8"/>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8"/>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8"/>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8"/>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8"/>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8"/>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8"/>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8"/>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8"/>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8"/>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8"/>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8"/>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8"/>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8"/>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8"/>
    </row>
    <row r="235" spans="1:26" s="41" customFormat="1" ht="25.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8"/>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8"/>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8"/>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8"/>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8"/>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8"/>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8"/>
    </row>
    <row r="242" spans="1:26" s="41" customFormat="1" ht="25.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8"/>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8"/>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8"/>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8"/>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8"/>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8"/>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8"/>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8"/>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8"/>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8"/>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8"/>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8"/>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8"/>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8"/>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8"/>
    </row>
    <row r="257" spans="1:26" s="41" customFormat="1" ht="25.5" hidden="1">
      <c r="A257" s="39">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8"/>
    </row>
    <row r="258" spans="1:26" s="41" customFormat="1" ht="12.75" hidden="1">
      <c r="A258" s="39">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8"/>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8"/>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8"/>
    </row>
    <row r="261" spans="1:26" s="41" customFormat="1" ht="38.2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8"/>
    </row>
    <row r="262" spans="1:26" s="41" customFormat="1" ht="25.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8"/>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8"/>
    </row>
    <row r="264" spans="1:26" s="41" customFormat="1" ht="25.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8"/>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8"/>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8"/>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8"/>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8"/>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8"/>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8"/>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8"/>
    </row>
    <row r="272" spans="1:26" s="41" customFormat="1" ht="25.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8"/>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8"/>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8"/>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8"/>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8"/>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8"/>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8"/>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8"/>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8"/>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8"/>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8"/>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8"/>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8"/>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8"/>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8"/>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8"/>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8"/>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8"/>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8"/>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8"/>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8"/>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8"/>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8"/>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8"/>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8"/>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8"/>
    </row>
    <row r="298" spans="1:26" s="41" customFormat="1" ht="25.5" hidden="1">
      <c r="A298" s="39">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689</v>
      </c>
      <c r="Y298" s="105"/>
      <c r="Z298" s="118"/>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8"/>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8"/>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8"/>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8"/>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8"/>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8"/>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8"/>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8"/>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8"/>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8"/>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8"/>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8"/>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8"/>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8"/>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8"/>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8"/>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8"/>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8"/>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8"/>
    </row>
    <row r="318" spans="1:26" s="41" customFormat="1" ht="25.5" hidden="1">
      <c r="A318" s="39">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8"/>
    </row>
    <row r="319" spans="1:26" s="41" customFormat="1" ht="12.75" hidden="1">
      <c r="A319" s="39">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8"/>
    </row>
    <row r="320" spans="1:26" s="41" customFormat="1" ht="25.5" hidden="1">
      <c r="A320" s="39">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8"/>
    </row>
    <row r="321" spans="1:26" s="41" customFormat="1" ht="12.75" hidden="1">
      <c r="A321" s="39">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8"/>
    </row>
    <row r="322" spans="1:26" s="41" customFormat="1" ht="12.75" hidden="1">
      <c r="A322" s="39">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8"/>
    </row>
    <row r="323" spans="1:26" s="41" customFormat="1" ht="12.75" hidden="1">
      <c r="A323" s="39">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8"/>
    </row>
    <row r="324" spans="1:26" s="41" customFormat="1" ht="12.75" hidden="1">
      <c r="A324" s="39">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8"/>
    </row>
    <row r="325" spans="1:26" s="41" customFormat="1" ht="25.5" hidden="1">
      <c r="A325" s="39">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8"/>
    </row>
    <row r="326" spans="1:26" s="41" customFormat="1" ht="25.5" hidden="1">
      <c r="A326" s="39">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8"/>
    </row>
    <row r="327" spans="1:26" s="41" customFormat="1" ht="12.75" customHeight="1" hidden="1">
      <c r="A327" s="39">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8"/>
    </row>
    <row r="328" spans="1:26" s="41" customFormat="1" ht="12.75" hidden="1">
      <c r="A328" s="39">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8"/>
    </row>
    <row r="329" spans="1:26" s="41" customFormat="1" ht="25.5" hidden="1">
      <c r="A329" s="39">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8"/>
    </row>
    <row r="330" spans="1:26" s="41" customFormat="1" ht="25.5" hidden="1">
      <c r="A330" s="39">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8"/>
    </row>
    <row r="331" spans="1:26" s="41" customFormat="1" ht="25.5" hidden="1">
      <c r="A331" s="39">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8"/>
    </row>
    <row r="332" spans="1:26" s="41" customFormat="1" ht="38.25" hidden="1">
      <c r="A332" s="39">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8"/>
    </row>
    <row r="333" spans="1:26" s="41" customFormat="1" ht="38.25" hidden="1">
      <c r="A333" s="39">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8"/>
    </row>
    <row r="334" spans="1:26" s="41" customFormat="1" ht="25.5" hidden="1">
      <c r="A334" s="39">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8"/>
    </row>
    <row r="335" spans="1:26" s="41" customFormat="1" ht="38.25" hidden="1">
      <c r="A335" s="39">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8"/>
    </row>
    <row r="336" spans="1:26" s="41" customFormat="1" ht="38.25" hidden="1">
      <c r="A336" s="39">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8"/>
    </row>
    <row r="337" spans="1:26" s="41" customFormat="1" ht="38.25" hidden="1">
      <c r="A337" s="39">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8"/>
    </row>
    <row r="338" spans="1:26" s="41" customFormat="1" ht="38.25" hidden="1">
      <c r="A338" s="39">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8"/>
    </row>
    <row r="339" spans="1:26" s="41" customFormat="1" ht="25.5" hidden="1">
      <c r="A339" s="39">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8"/>
    </row>
    <row r="340" spans="1:26" s="41" customFormat="1" ht="12.75" hidden="1">
      <c r="A340" s="39">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8"/>
    </row>
    <row r="341" spans="1:26" s="41" customFormat="1" ht="25.5" hidden="1">
      <c r="A341" s="39">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8"/>
    </row>
    <row r="342" spans="1:26" s="41" customFormat="1" ht="12.75" hidden="1">
      <c r="A342" s="39">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8"/>
    </row>
    <row r="343" spans="1:26" s="41" customFormat="1" ht="12.75" hidden="1">
      <c r="A343" s="39">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8"/>
    </row>
    <row r="344" spans="1:26" s="41" customFormat="1" ht="12.75" hidden="1">
      <c r="A344" s="39">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8"/>
    </row>
    <row r="345" spans="1:26" s="41" customFormat="1" ht="12.75" hidden="1">
      <c r="A345" s="39">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8"/>
    </row>
    <row r="346" spans="1:26" s="41" customFormat="1" ht="12.75" hidden="1">
      <c r="A346" s="39">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8"/>
    </row>
    <row r="347" spans="1:26" s="41" customFormat="1" ht="12.75" hidden="1">
      <c r="A347" s="39">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8"/>
    </row>
    <row r="348" spans="1:26" s="41" customFormat="1" ht="12.75" hidden="1">
      <c r="A348" s="39">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8"/>
    </row>
    <row r="349" spans="1:26" s="41" customFormat="1" ht="25.5" hidden="1">
      <c r="A349" s="39">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8"/>
    </row>
    <row r="350" spans="1:26" s="41" customFormat="1" ht="12.75" hidden="1">
      <c r="A350" s="39">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8"/>
    </row>
    <row r="351" spans="1:26" s="41" customFormat="1" ht="12.75" hidden="1">
      <c r="A351" s="39">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8"/>
    </row>
    <row r="352" spans="1:26" s="41" customFormat="1" ht="12.75" hidden="1">
      <c r="A352" s="39">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8"/>
    </row>
    <row r="353" spans="1:26" s="41" customFormat="1" ht="12.75" hidden="1">
      <c r="A353" s="39">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8"/>
    </row>
    <row r="354" spans="1:26" s="41" customFormat="1" ht="12.75" hidden="1">
      <c r="A354" s="39">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8"/>
    </row>
    <row r="355" spans="1:26" s="41" customFormat="1" ht="25.5" hidden="1">
      <c r="A355" s="39">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8"/>
    </row>
    <row r="356" spans="1:26" s="41" customFormat="1" ht="12.75" hidden="1">
      <c r="A356" s="39">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8"/>
    </row>
    <row r="357" spans="1:26" s="41" customFormat="1" ht="25.5" hidden="1">
      <c r="A357" s="39">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8"/>
    </row>
    <row r="358" spans="1:26" s="41" customFormat="1" ht="12.75" hidden="1">
      <c r="A358" s="39">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8"/>
    </row>
    <row r="359" spans="1:26" s="41" customFormat="1" ht="25.5" hidden="1">
      <c r="A359" s="39">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8"/>
    </row>
    <row r="360" spans="1:26" s="41" customFormat="1" ht="12.75" hidden="1">
      <c r="A360" s="39">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8"/>
    </row>
    <row r="361" spans="1:26" s="41" customFormat="1" ht="12.75" hidden="1">
      <c r="A361" s="39">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8"/>
    </row>
    <row r="362" spans="1:26" s="41" customFormat="1" ht="12.75" hidden="1">
      <c r="A362" s="39">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8"/>
    </row>
    <row r="363" spans="1:26" s="41" customFormat="1" ht="12.75" hidden="1">
      <c r="A363" s="39">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8"/>
    </row>
    <row r="364" spans="1:26" s="41" customFormat="1" ht="12.75" hidden="1">
      <c r="A364" s="39">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8"/>
    </row>
    <row r="365" spans="1:26" s="41" customFormat="1" ht="12.75" customHeight="1" hidden="1">
      <c r="A365" s="39">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8"/>
    </row>
    <row r="366" spans="1:26" s="41" customFormat="1" ht="12.75" hidden="1">
      <c r="A366" s="39">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8"/>
    </row>
    <row r="367" spans="1:26" s="41" customFormat="1" ht="12.75" hidden="1">
      <c r="A367" s="39">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8"/>
    </row>
    <row r="368" spans="1:26" s="41" customFormat="1" ht="12.75" hidden="1">
      <c r="A368" s="39">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8"/>
    </row>
    <row r="369" spans="1:26" s="41" customFormat="1" ht="12.75" hidden="1">
      <c r="A369" s="39">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8"/>
    </row>
    <row r="370" spans="1:26" s="41" customFormat="1" ht="25.5" hidden="1">
      <c r="A370" s="39">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8"/>
    </row>
    <row r="371" spans="1:26" s="41" customFormat="1" ht="12.75" hidden="1">
      <c r="A371" s="39">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8"/>
    </row>
    <row r="372" spans="1:26" s="41" customFormat="1" ht="12.75" hidden="1">
      <c r="A372" s="39">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8"/>
    </row>
    <row r="373" spans="1:26" s="41" customFormat="1" ht="12.75" hidden="1">
      <c r="A373" s="39">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8"/>
    </row>
    <row r="374" spans="1:26" s="41" customFormat="1" ht="12.75" hidden="1">
      <c r="A374" s="39">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8"/>
    </row>
    <row r="375" spans="1:26" s="41" customFormat="1" ht="12.75" hidden="1">
      <c r="A375" s="39">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8"/>
    </row>
    <row r="376" spans="1:26" s="41" customFormat="1" ht="25.5" hidden="1">
      <c r="A376" s="39">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8"/>
    </row>
    <row r="377" spans="1:26" s="41" customFormat="1" ht="25.5" hidden="1">
      <c r="A377" s="39">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8"/>
    </row>
    <row r="378" spans="1:26" s="41" customFormat="1" ht="12.75" hidden="1">
      <c r="A378" s="39">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8"/>
    </row>
    <row r="379" spans="1:26" s="41" customFormat="1" ht="25.5" hidden="1">
      <c r="A379" s="39">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8"/>
    </row>
    <row r="380" spans="1:26" s="41" customFormat="1" ht="12.75" hidden="1">
      <c r="A380" s="39">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8"/>
    </row>
    <row r="381" spans="1:26" s="41" customFormat="1" ht="12.75" hidden="1">
      <c r="A381" s="39">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8"/>
    </row>
    <row r="382" spans="1:26" s="41" customFormat="1" ht="12.75" hidden="1">
      <c r="A382" s="39">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8"/>
    </row>
    <row r="383" spans="1:26" s="41" customFormat="1" ht="12.75" hidden="1">
      <c r="A383" s="39">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8"/>
    </row>
    <row r="384" spans="1:26" s="41" customFormat="1" ht="12.75" hidden="1">
      <c r="A384" s="39">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8"/>
    </row>
    <row r="385" spans="1:26" s="41" customFormat="1" ht="12.75" hidden="1">
      <c r="A385" s="39">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8"/>
    </row>
    <row r="386" spans="1:26" s="41" customFormat="1" ht="12.75" hidden="1">
      <c r="A386" s="39">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8"/>
    </row>
    <row r="387" spans="1:26" s="41" customFormat="1" ht="12.75" hidden="1">
      <c r="A387" s="39">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8"/>
    </row>
    <row r="388" spans="1:26" s="41" customFormat="1" ht="12.75" hidden="1">
      <c r="A388" s="39">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8"/>
    </row>
    <row r="389" spans="1:26" s="41" customFormat="1" ht="12.75" hidden="1">
      <c r="A389" s="39">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8"/>
    </row>
    <row r="390" spans="1:26" s="41" customFormat="1" ht="12.75" hidden="1">
      <c r="A390" s="39">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8"/>
    </row>
    <row r="391" spans="1:26" s="41" customFormat="1" ht="12.75" hidden="1">
      <c r="A391" s="39">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8"/>
    </row>
    <row r="392" spans="1:26" s="41" customFormat="1" ht="25.5" hidden="1">
      <c r="A392" s="39">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8"/>
    </row>
    <row r="393" spans="1:26" s="41" customFormat="1" ht="12.75" hidden="1">
      <c r="A393" s="39">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8"/>
    </row>
    <row r="394" spans="1:26" s="41" customFormat="1" ht="12.75" customHeight="1" hidden="1">
      <c r="A394" s="39">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8"/>
    </row>
    <row r="395" spans="1:26" s="41" customFormat="1" ht="25.5" hidden="1">
      <c r="A395" s="39">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8"/>
    </row>
    <row r="396" spans="1:26" s="41" customFormat="1" ht="25.5" hidden="1">
      <c r="A396" s="39">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8"/>
    </row>
    <row r="397" spans="1:26" s="41" customFormat="1" ht="12.75" hidden="1">
      <c r="A397" s="39">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8"/>
    </row>
    <row r="398" spans="1:26" s="41" customFormat="1" ht="12.75" hidden="1">
      <c r="A398" s="39">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8"/>
    </row>
    <row r="399" spans="1:26" s="41" customFormat="1" ht="12.75" hidden="1">
      <c r="A399" s="39">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8"/>
    </row>
    <row r="400" spans="1:26" s="41" customFormat="1" ht="12.75" hidden="1">
      <c r="A400" s="39">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8"/>
    </row>
    <row r="401" spans="1:26" s="41" customFormat="1" ht="12.75" customHeight="1" hidden="1">
      <c r="A401" s="39">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8"/>
    </row>
    <row r="402" spans="1:26" s="41" customFormat="1" ht="12.75" hidden="1">
      <c r="A402" s="39">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8"/>
    </row>
    <row r="403" spans="1:26" s="41" customFormat="1" ht="12.75" hidden="1">
      <c r="A403" s="39">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8"/>
    </row>
    <row r="404" spans="1:26" s="41" customFormat="1" ht="12.75" hidden="1">
      <c r="A404" s="39">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8"/>
    </row>
    <row r="405" spans="1:26" s="41" customFormat="1" ht="38.25" hidden="1">
      <c r="A405" s="39">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8"/>
    </row>
    <row r="406" spans="1:26" s="41" customFormat="1" ht="12.75" hidden="1">
      <c r="A406" s="39">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8"/>
    </row>
    <row r="407" spans="1:26" s="41" customFormat="1" ht="12.75" hidden="1">
      <c r="A407" s="39">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8"/>
    </row>
    <row r="408" spans="1:26" s="41" customFormat="1" ht="12.75" hidden="1">
      <c r="A408" s="39">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8"/>
    </row>
    <row r="409" spans="1:26" s="41" customFormat="1" ht="25.5" hidden="1">
      <c r="A409" s="39">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8"/>
    </row>
    <row r="410" spans="1:26" s="41" customFormat="1" ht="12.75" hidden="1">
      <c r="A410" s="39">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8"/>
    </row>
    <row r="411" spans="1:26" s="41" customFormat="1" ht="12.75" hidden="1">
      <c r="A411" s="39">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8"/>
    </row>
    <row r="412" spans="1:26" s="41" customFormat="1" ht="12.75" hidden="1">
      <c r="A412" s="39">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8"/>
    </row>
    <row r="413" spans="1:26" s="41" customFormat="1" ht="12.75" hidden="1">
      <c r="A413" s="39">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8"/>
    </row>
    <row r="414" spans="1:26" s="41" customFormat="1" ht="12.75" hidden="1">
      <c r="A414" s="39">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8"/>
    </row>
    <row r="415" spans="1:26" s="41" customFormat="1" ht="12.75" hidden="1">
      <c r="A415" s="39">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8"/>
    </row>
    <row r="416" spans="1:26" s="41" customFormat="1" ht="12.75" hidden="1">
      <c r="A416" s="39">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8"/>
    </row>
    <row r="417" spans="1:26" s="41" customFormat="1" ht="25.5" hidden="1">
      <c r="A417" s="39">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8"/>
    </row>
    <row r="418" spans="1:26" s="41" customFormat="1" ht="12.75" hidden="1">
      <c r="A418" s="39">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8"/>
    </row>
    <row r="419" spans="1:26" s="41" customFormat="1" ht="12.75" hidden="1">
      <c r="A419" s="39">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8"/>
    </row>
    <row r="420" spans="1:26" s="41" customFormat="1" ht="12.75" hidden="1">
      <c r="A420" s="39">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8"/>
    </row>
    <row r="421" spans="1:26" s="41" customFormat="1" ht="12.75" hidden="1">
      <c r="A421" s="39">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8"/>
    </row>
    <row r="422" spans="1:26" s="41" customFormat="1" ht="12.75" hidden="1">
      <c r="A422" s="39">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8"/>
    </row>
    <row r="423" spans="1:26" s="41" customFormat="1" ht="12.75" hidden="1">
      <c r="A423" s="39">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8"/>
    </row>
    <row r="424" spans="1:26" s="41" customFormat="1" ht="12.75" hidden="1">
      <c r="A424" s="39">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8"/>
    </row>
    <row r="425" spans="1:26" s="41" customFormat="1" ht="12.75" hidden="1">
      <c r="A425" s="39">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8"/>
    </row>
    <row r="426" spans="1:26" s="41" customFormat="1" ht="12.75" hidden="1">
      <c r="A426" s="39">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8"/>
    </row>
    <row r="427" spans="1:26" s="41" customFormat="1" ht="12.75" hidden="1">
      <c r="A427" s="39">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8"/>
    </row>
    <row r="428" spans="1:26" s="41" customFormat="1" ht="12.75" hidden="1">
      <c r="A428" s="39">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8"/>
    </row>
    <row r="429" spans="1:26" s="41" customFormat="1" ht="25.5" hidden="1">
      <c r="A429" s="39">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8"/>
    </row>
    <row r="430" spans="1:26" s="41" customFormat="1" ht="12.75" hidden="1">
      <c r="A430" s="39">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689</v>
      </c>
      <c r="Y430" s="105"/>
      <c r="Z430" s="118"/>
    </row>
    <row r="431" spans="1:26" s="41" customFormat="1" ht="12.75" hidden="1">
      <c r="A431" s="39">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8"/>
    </row>
    <row r="432" spans="1:26" s="41" customFormat="1" ht="12.75" hidden="1">
      <c r="A432" s="39">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8"/>
    </row>
    <row r="433" spans="1:26" s="41" customFormat="1" ht="25.5" hidden="1">
      <c r="A433" s="39">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8"/>
    </row>
    <row r="434" spans="1:26" s="41" customFormat="1" ht="12.75" hidden="1">
      <c r="A434" s="39">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8"/>
    </row>
    <row r="435" spans="1:26" s="41" customFormat="1" ht="12.75" hidden="1">
      <c r="A435" s="39">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8"/>
    </row>
    <row r="436" spans="1:26" s="41" customFormat="1" ht="12.75" hidden="1">
      <c r="A436" s="39">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8"/>
    </row>
    <row r="437" spans="1:26" s="41" customFormat="1" ht="12.75" customHeight="1" hidden="1">
      <c r="A437" s="39">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8"/>
    </row>
    <row r="438" spans="1:26" s="41" customFormat="1" ht="12.75" hidden="1">
      <c r="A438" s="39">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8"/>
    </row>
    <row r="439" spans="1:26" s="41" customFormat="1" ht="12.75" hidden="1">
      <c r="A439" s="39">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8"/>
    </row>
    <row r="440" spans="1:26" s="41" customFormat="1" ht="12.75" hidden="1">
      <c r="A440" s="39">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8"/>
    </row>
    <row r="441" spans="1:26" s="41" customFormat="1" ht="12.75" hidden="1">
      <c r="A441" s="39">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8"/>
    </row>
    <row r="442" spans="1:26" s="41" customFormat="1" ht="12.75" customHeight="1" hidden="1">
      <c r="A442" s="39">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8"/>
    </row>
    <row r="443" spans="1:26" s="41" customFormat="1" ht="12.75" hidden="1">
      <c r="A443" s="39">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8"/>
    </row>
    <row r="444" spans="1:26" s="41" customFormat="1" ht="12.75" hidden="1">
      <c r="A444" s="39">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8"/>
    </row>
    <row r="445" spans="1:26" s="41" customFormat="1" ht="25.5" hidden="1">
      <c r="A445" s="39">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689</v>
      </c>
      <c r="Y445" s="105"/>
      <c r="Z445" s="118"/>
    </row>
    <row r="446" spans="1:24" ht="12.75" hidden="1">
      <c r="A446" s="36">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8"/>
    </row>
    <row r="461" spans="1:26" s="41" customFormat="1" ht="12.75" hidden="1">
      <c r="A461" s="39">
        <v>401140000</v>
      </c>
      <c r="B461" s="42" t="s">
        <v>442</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8"/>
    </row>
    <row r="462" spans="1:26" s="41" customFormat="1" ht="12.75" hidden="1">
      <c r="A462" s="39">
        <v>401140100</v>
      </c>
      <c r="B462" s="42" t="s">
        <v>443</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8"/>
    </row>
    <row r="463" spans="1:26" s="41" customFormat="1" ht="12.75" hidden="1">
      <c r="A463" s="39">
        <v>401140200</v>
      </c>
      <c r="B463" s="42" t="s">
        <v>444</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8"/>
    </row>
    <row r="464" spans="1:26" s="41" customFormat="1" ht="12.75" hidden="1">
      <c r="A464" s="39">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8"/>
    </row>
    <row r="465" spans="1:26" s="41" customFormat="1" ht="12.75" hidden="1">
      <c r="A465" s="39">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8"/>
    </row>
    <row r="466" spans="1:26" s="41" customFormat="1" ht="12.75" hidden="1">
      <c r="A466" s="39">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8"/>
    </row>
    <row r="467" spans="1:26" s="41" customFormat="1" ht="12.75" hidden="1">
      <c r="A467" s="39">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8"/>
    </row>
    <row r="468" spans="1:26" s="41" customFormat="1" ht="25.5" hidden="1">
      <c r="A468" s="39">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8"/>
    </row>
    <row r="469" spans="1:26" s="41" customFormat="1" ht="12.75" hidden="1">
      <c r="A469" s="39">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81</v>
      </c>
      <c r="Y469" s="105"/>
      <c r="Z469" s="118"/>
    </row>
    <row r="470" spans="1:26" s="41" customFormat="1" ht="25.5" hidden="1">
      <c r="A470" s="39">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81</v>
      </c>
      <c r="Y470" s="105"/>
      <c r="Z470" s="118"/>
    </row>
    <row r="471" spans="1:26" s="41" customFormat="1" ht="12.75" hidden="1">
      <c r="A471" s="39">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8"/>
    </row>
    <row r="472" spans="1:26" s="41" customFormat="1" ht="12.75" hidden="1">
      <c r="A472" s="39">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8"/>
    </row>
    <row r="473" spans="1:26" s="41" customFormat="1" ht="12.75" hidden="1">
      <c r="A473" s="39">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8"/>
    </row>
    <row r="474" spans="1:26" s="41" customFormat="1" ht="12.75" hidden="1">
      <c r="A474" s="39">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8"/>
    </row>
    <row r="475" spans="1:26" s="41" customFormat="1" ht="12.75" hidden="1">
      <c r="A475" s="39">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8"/>
    </row>
    <row r="476" spans="1:26" s="41" customFormat="1" ht="12.75" hidden="1">
      <c r="A476" s="39">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8"/>
    </row>
    <row r="477" spans="1:26" s="41" customFormat="1" ht="12.75" hidden="1">
      <c r="A477" s="39">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8"/>
    </row>
    <row r="478" spans="1:26" s="41" customFormat="1" ht="12.75" hidden="1">
      <c r="A478" s="39">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8"/>
    </row>
    <row r="479" spans="1:26" s="41" customFormat="1" ht="12.75" hidden="1">
      <c r="A479" s="39">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8"/>
    </row>
    <row r="480" spans="1:26" s="41" customFormat="1" ht="12.75" hidden="1">
      <c r="A480" s="39">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8"/>
    </row>
    <row r="481" spans="1:26" s="41" customFormat="1" ht="12.75" hidden="1">
      <c r="A481" s="39">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8"/>
    </row>
    <row r="482" spans="1:26" s="41" customFormat="1" ht="25.5" hidden="1">
      <c r="A482" s="39">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81</v>
      </c>
      <c r="Y482" s="105"/>
      <c r="Z482" s="118"/>
    </row>
    <row r="483" spans="1:26" s="41" customFormat="1" ht="12.75" hidden="1">
      <c r="A483" s="39">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8"/>
    </row>
    <row r="484" spans="1:26" s="41" customFormat="1" ht="25.5" hidden="1">
      <c r="A484" s="39">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81</v>
      </c>
      <c r="Y484" s="105"/>
      <c r="Z484" s="118"/>
    </row>
    <row r="485" spans="1:26" s="41" customFormat="1" ht="12.75" hidden="1">
      <c r="A485" s="39">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8"/>
    </row>
    <row r="486" spans="1:26" s="41" customFormat="1" ht="12.75" hidden="1">
      <c r="A486" s="39">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8"/>
    </row>
    <row r="487" spans="1:26" s="41" customFormat="1" ht="12.75" hidden="1">
      <c r="A487" s="39">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8"/>
    </row>
    <row r="488" spans="1:26" s="41" customFormat="1" ht="12.75" hidden="1">
      <c r="A488" s="39">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8"/>
    </row>
    <row r="489" spans="1:26" s="41" customFormat="1" ht="12.75" hidden="1">
      <c r="A489" s="39">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8"/>
    </row>
    <row r="490" spans="1:26" s="41" customFormat="1" ht="12.75" hidden="1">
      <c r="A490" s="39">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8"/>
    </row>
    <row r="491" spans="1:26" s="41" customFormat="1" ht="25.5" hidden="1">
      <c r="A491" s="39">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8"/>
    </row>
    <row r="492" spans="1:26" s="41" customFormat="1" ht="12.75" hidden="1">
      <c r="A492" s="39">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8"/>
    </row>
    <row r="493" spans="1:26" s="41" customFormat="1" ht="12.75" hidden="1">
      <c r="A493" s="39">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8"/>
    </row>
    <row r="494" spans="1:26" s="41" customFormat="1" ht="12.75" hidden="1">
      <c r="A494" s="39">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81</v>
      </c>
      <c r="Y494" s="105"/>
      <c r="Z494" s="118"/>
    </row>
    <row r="495" spans="1:26" s="41" customFormat="1" ht="12.75" hidden="1">
      <c r="A495" s="39">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81</v>
      </c>
      <c r="Y495" s="105"/>
      <c r="Z495" s="118"/>
    </row>
    <row r="496" spans="1:26" s="41" customFormat="1" ht="25.5" hidden="1">
      <c r="A496" s="39">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8"/>
    </row>
    <row r="497" spans="1:26" s="41" customFormat="1" ht="12.75" hidden="1">
      <c r="A497" s="39">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8"/>
    </row>
    <row r="498" spans="1:26" s="41" customFormat="1" ht="25.5" hidden="1">
      <c r="A498" s="39">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8"/>
    </row>
    <row r="499" spans="1:26" s="41" customFormat="1" ht="12.75" hidden="1">
      <c r="A499" s="39">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8"/>
    </row>
    <row r="500" spans="1:26" s="41" customFormat="1" ht="12.75" hidden="1">
      <c r="A500" s="39">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8"/>
    </row>
    <row r="501" spans="1:26" s="41" customFormat="1" ht="12.75" hidden="1">
      <c r="A501" s="39">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8"/>
    </row>
    <row r="502" spans="1:26" s="41" customFormat="1" ht="12.75" hidden="1">
      <c r="A502" s="39">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8"/>
    </row>
    <row r="503" spans="1:26" s="41" customFormat="1" ht="12.75" hidden="1">
      <c r="A503" s="39">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8"/>
    </row>
    <row r="504" spans="1:26" s="41" customFormat="1" ht="25.5" hidden="1">
      <c r="A504" s="39">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8"/>
    </row>
    <row r="505" spans="1:26" s="41" customFormat="1" ht="25.5" hidden="1">
      <c r="A505" s="39">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8"/>
    </row>
    <row r="506" spans="1:26" s="41" customFormat="1" ht="12.75" hidden="1">
      <c r="A506" s="39">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8"/>
    </row>
    <row r="507" spans="1:24" ht="12.75" hidden="1">
      <c r="A507" s="36">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2335</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2336</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2337</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2338</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2328</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20"/>
      <c r="Z521" s="120"/>
    </row>
    <row r="522" spans="1:24" ht="12.75" customHeight="1">
      <c r="A522" s="176" t="s">
        <v>2214</v>
      </c>
      <c r="B522" s="177"/>
      <c r="C522" s="121"/>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2344</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2345</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8"/>
    </row>
    <row r="649" spans="1:24" ht="12.75" hidden="1">
      <c r="A649" s="36">
        <v>351000000</v>
      </c>
      <c r="B649" s="37" t="s">
        <v>2320</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2336</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2337</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2338</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2329</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2330</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2328</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20"/>
      <c r="Z665" s="120"/>
    </row>
    <row r="666" spans="1:24" ht="12.75">
      <c r="A666" s="176" t="s">
        <v>1925</v>
      </c>
      <c r="B666" s="177"/>
      <c r="C666" s="98"/>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9"/>
      <c r="D692" s="40"/>
      <c r="E692" s="40"/>
      <c r="F692" s="40"/>
      <c r="G692" s="40"/>
      <c r="H692" s="40"/>
      <c r="I692" s="40"/>
      <c r="J692" s="40"/>
      <c r="K692" s="40"/>
      <c r="L692" s="40"/>
      <c r="M692" s="40"/>
      <c r="N692" s="40"/>
      <c r="O692" s="40"/>
      <c r="P692" s="40"/>
      <c r="Q692" s="40"/>
      <c r="R692" s="40"/>
      <c r="S692" s="40"/>
      <c r="T692" s="40"/>
      <c r="U692" s="40"/>
      <c r="V692" s="40"/>
      <c r="W692" s="40"/>
      <c r="X692" s="39">
        <v>245</v>
      </c>
      <c r="Y692" s="105"/>
      <c r="Z692" s="118"/>
    </row>
    <row r="693" spans="1:24" ht="25.5" hidden="1">
      <c r="A693" s="5">
        <v>501030000</v>
      </c>
      <c r="B693" s="30" t="s">
        <v>823</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9"/>
      <c r="D764" s="40"/>
      <c r="E764" s="40"/>
      <c r="F764" s="40"/>
      <c r="G764" s="40"/>
      <c r="H764" s="40"/>
      <c r="I764" s="40"/>
      <c r="J764" s="40"/>
      <c r="K764" s="40"/>
      <c r="L764" s="40"/>
      <c r="M764" s="40"/>
      <c r="N764" s="40"/>
      <c r="O764" s="40"/>
      <c r="P764" s="40"/>
      <c r="Q764" s="40"/>
      <c r="R764" s="40"/>
      <c r="S764" s="40"/>
      <c r="T764" s="40"/>
      <c r="U764" s="40"/>
      <c r="V764" s="40"/>
      <c r="W764" s="40"/>
      <c r="X764" s="39">
        <v>245</v>
      </c>
      <c r="Y764" s="105"/>
      <c r="Z764" s="118"/>
    </row>
    <row r="765" spans="1:26" s="41" customFormat="1" ht="12.75" hidden="1">
      <c r="A765" s="39">
        <v>501030072</v>
      </c>
      <c r="B765" s="42" t="s">
        <v>2153</v>
      </c>
      <c r="C765" s="99"/>
      <c r="D765" s="40"/>
      <c r="E765" s="40"/>
      <c r="F765" s="40"/>
      <c r="G765" s="40"/>
      <c r="H765" s="40"/>
      <c r="I765" s="40"/>
      <c r="J765" s="40"/>
      <c r="K765" s="40"/>
      <c r="L765" s="40"/>
      <c r="M765" s="40"/>
      <c r="N765" s="40"/>
      <c r="O765" s="40"/>
      <c r="P765" s="40"/>
      <c r="Q765" s="40"/>
      <c r="R765" s="40"/>
      <c r="S765" s="40"/>
      <c r="T765" s="40"/>
      <c r="U765" s="40"/>
      <c r="V765" s="40"/>
      <c r="W765" s="40"/>
      <c r="X765" s="39">
        <v>245</v>
      </c>
      <c r="Y765" s="105"/>
      <c r="Z765" s="118"/>
    </row>
    <row r="766" spans="1:24" ht="25.5" hidden="1">
      <c r="A766" s="39">
        <v>501040000</v>
      </c>
      <c r="B766" s="42" t="s">
        <v>890</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8"/>
    </row>
    <row r="852" spans="1:26" s="41" customFormat="1" ht="12.75" hidden="1">
      <c r="A852" s="39">
        <v>501060058</v>
      </c>
      <c r="B852" s="42" t="s">
        <v>975</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8"/>
    </row>
    <row r="853" spans="1:26" s="41" customFormat="1" ht="25.5" hidden="1">
      <c r="A853" s="39">
        <v>501060059</v>
      </c>
      <c r="B853" s="42" t="s">
        <v>2144</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8"/>
    </row>
    <row r="854" spans="1:26" s="41" customFormat="1" ht="25.5" hidden="1">
      <c r="A854" s="39">
        <v>501060060</v>
      </c>
      <c r="B854" s="42" t="s">
        <v>2154</v>
      </c>
      <c r="C854" s="99"/>
      <c r="D854" s="40"/>
      <c r="E854" s="40"/>
      <c r="F854" s="40"/>
      <c r="G854" s="40"/>
      <c r="H854" s="40"/>
      <c r="I854" s="40"/>
      <c r="J854" s="40"/>
      <c r="K854" s="40"/>
      <c r="L854" s="40"/>
      <c r="M854" s="40"/>
      <c r="N854" s="40"/>
      <c r="O854" s="40"/>
      <c r="P854" s="40"/>
      <c r="Q854" s="40"/>
      <c r="R854" s="40"/>
      <c r="S854" s="40"/>
      <c r="T854" s="40"/>
      <c r="U854" s="40"/>
      <c r="V854" s="40"/>
      <c r="W854" s="40"/>
      <c r="X854" s="39">
        <v>245</v>
      </c>
      <c r="Y854" s="105"/>
      <c r="Z854" s="118"/>
    </row>
    <row r="855" spans="1:26" s="41" customFormat="1" ht="12.75" hidden="1">
      <c r="A855" s="39">
        <v>501060061</v>
      </c>
      <c r="B855" s="42" t="s">
        <v>2217</v>
      </c>
      <c r="C855" s="99"/>
      <c r="D855" s="40"/>
      <c r="E855" s="40"/>
      <c r="F855" s="40"/>
      <c r="G855" s="40"/>
      <c r="H855" s="40"/>
      <c r="I855" s="40"/>
      <c r="J855" s="40"/>
      <c r="K855" s="40"/>
      <c r="L855" s="40"/>
      <c r="M855" s="40"/>
      <c r="N855" s="40"/>
      <c r="O855" s="40"/>
      <c r="P855" s="40"/>
      <c r="Q855" s="40"/>
      <c r="R855" s="40"/>
      <c r="S855" s="40"/>
      <c r="T855" s="40"/>
      <c r="U855" s="40"/>
      <c r="V855" s="40"/>
      <c r="W855" s="40"/>
      <c r="X855" s="39">
        <v>245</v>
      </c>
      <c r="Y855" s="105"/>
      <c r="Z855" s="118"/>
    </row>
    <row r="856" spans="1:26" s="41" customFormat="1" ht="25.5" hidden="1">
      <c r="A856" s="90">
        <v>501060062</v>
      </c>
      <c r="B856" s="42" t="s">
        <v>2353</v>
      </c>
      <c r="C856" s="99"/>
      <c r="D856" s="40"/>
      <c r="E856" s="40"/>
      <c r="F856" s="40"/>
      <c r="G856" s="40"/>
      <c r="H856" s="40"/>
      <c r="I856" s="40"/>
      <c r="J856" s="40"/>
      <c r="K856" s="40"/>
      <c r="L856" s="40"/>
      <c r="M856" s="40"/>
      <c r="N856" s="40"/>
      <c r="O856" s="40"/>
      <c r="P856" s="40"/>
      <c r="Q856" s="40"/>
      <c r="R856" s="40"/>
      <c r="S856" s="40"/>
      <c r="T856" s="40"/>
      <c r="U856" s="40"/>
      <c r="V856" s="40"/>
      <c r="W856" s="40"/>
      <c r="X856" s="39">
        <v>245</v>
      </c>
      <c r="Y856" s="105"/>
      <c r="Z856" s="105"/>
    </row>
    <row r="857" spans="1:26" s="41" customFormat="1" ht="38.25" hidden="1">
      <c r="A857" s="90">
        <v>501060063</v>
      </c>
      <c r="B857" s="42" t="s">
        <v>2354</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05"/>
    </row>
    <row r="858" spans="1:26" s="41" customFormat="1" ht="25.5" hidden="1">
      <c r="A858" s="39">
        <v>501070000</v>
      </c>
      <c r="B858" s="42" t="s">
        <v>976</v>
      </c>
      <c r="C858" s="99"/>
      <c r="D858" s="40"/>
      <c r="E858" s="40"/>
      <c r="F858" s="40"/>
      <c r="G858" s="40"/>
      <c r="H858" s="40"/>
      <c r="I858" s="40"/>
      <c r="J858" s="40"/>
      <c r="K858" s="40"/>
      <c r="L858" s="40"/>
      <c r="M858" s="40"/>
      <c r="N858" s="40"/>
      <c r="O858" s="40"/>
      <c r="P858" s="40"/>
      <c r="Q858" s="40"/>
      <c r="R858" s="40"/>
      <c r="S858" s="40"/>
      <c r="T858" s="40"/>
      <c r="U858" s="40"/>
      <c r="V858" s="40"/>
      <c r="W858" s="40"/>
      <c r="X858" s="39">
        <v>258</v>
      </c>
      <c r="Y858" s="105"/>
      <c r="Z858" s="118"/>
    </row>
    <row r="859" spans="1:26" s="41" customFormat="1" ht="12.75" hidden="1">
      <c r="A859" s="39">
        <v>501070001</v>
      </c>
      <c r="B859" s="42" t="s">
        <v>977</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8"/>
    </row>
    <row r="860" spans="1:26" s="41" customFormat="1" ht="25.5" hidden="1">
      <c r="A860" s="39">
        <v>501070002</v>
      </c>
      <c r="B860" s="42" t="s">
        <v>978</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8"/>
    </row>
    <row r="861" spans="1:26" s="41" customFormat="1" ht="12.75" hidden="1">
      <c r="A861" s="39">
        <v>501070003</v>
      </c>
      <c r="B861" s="42" t="s">
        <v>979</v>
      </c>
      <c r="C861" s="99"/>
      <c r="D861" s="40"/>
      <c r="E861" s="40"/>
      <c r="F861" s="40"/>
      <c r="G861" s="40"/>
      <c r="H861" s="40"/>
      <c r="I861" s="40"/>
      <c r="J861" s="40"/>
      <c r="K861" s="40"/>
      <c r="L861" s="40"/>
      <c r="M861" s="40"/>
      <c r="N861" s="40"/>
      <c r="O861" s="40"/>
      <c r="P861" s="40"/>
      <c r="Q861" s="40"/>
      <c r="R861" s="40"/>
      <c r="S861" s="40"/>
      <c r="T861" s="40"/>
      <c r="U861" s="40"/>
      <c r="V861" s="40"/>
      <c r="W861" s="40"/>
      <c r="X861" s="39">
        <v>245</v>
      </c>
      <c r="Y861" s="105"/>
      <c r="Z861" s="118"/>
    </row>
    <row r="862" spans="1:26" s="41" customFormat="1" ht="12.75" hidden="1">
      <c r="A862" s="39">
        <v>501070004</v>
      </c>
      <c r="B862" s="42" t="s">
        <v>980</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8"/>
    </row>
    <row r="863" spans="1:26" s="41" customFormat="1" ht="25.5" hidden="1">
      <c r="A863" s="39">
        <v>501070005</v>
      </c>
      <c r="B863" s="42" t="s">
        <v>981</v>
      </c>
      <c r="C863" s="99"/>
      <c r="D863" s="40"/>
      <c r="E863" s="40"/>
      <c r="F863" s="40"/>
      <c r="G863" s="40"/>
      <c r="H863" s="40"/>
      <c r="I863" s="40"/>
      <c r="J863" s="40"/>
      <c r="K863" s="40"/>
      <c r="L863" s="40"/>
      <c r="M863" s="40"/>
      <c r="N863" s="40"/>
      <c r="O863" s="40"/>
      <c r="P863" s="40"/>
      <c r="Q863" s="40"/>
      <c r="R863" s="40"/>
      <c r="S863" s="40"/>
      <c r="T863" s="40"/>
      <c r="U863" s="40"/>
      <c r="V863" s="40"/>
      <c r="W863" s="40"/>
      <c r="X863" s="39">
        <v>258</v>
      </c>
      <c r="Y863" s="105"/>
      <c r="Z863" s="118"/>
    </row>
    <row r="864" spans="1:26" s="41" customFormat="1" ht="25.5" hidden="1">
      <c r="A864" s="39">
        <v>501070006</v>
      </c>
      <c r="B864" s="42" t="s">
        <v>982</v>
      </c>
      <c r="C864" s="99"/>
      <c r="D864" s="40"/>
      <c r="E864" s="40"/>
      <c r="F864" s="40"/>
      <c r="G864" s="40"/>
      <c r="H864" s="40"/>
      <c r="I864" s="40"/>
      <c r="J864" s="40"/>
      <c r="K864" s="40"/>
      <c r="L864" s="40"/>
      <c r="M864" s="40"/>
      <c r="N864" s="40"/>
      <c r="O864" s="40"/>
      <c r="P864" s="40"/>
      <c r="Q864" s="40"/>
      <c r="R864" s="40"/>
      <c r="S864" s="40"/>
      <c r="T864" s="40"/>
      <c r="U864" s="40"/>
      <c r="V864" s="40"/>
      <c r="W864" s="40"/>
      <c r="X864" s="39">
        <v>245</v>
      </c>
      <c r="Y864" s="105"/>
      <c r="Z864" s="118"/>
    </row>
    <row r="865" spans="1:26" s="41" customFormat="1" ht="25.5" hidden="1">
      <c r="A865" s="39">
        <v>501070007</v>
      </c>
      <c r="B865" s="42" t="s">
        <v>983</v>
      </c>
      <c r="C865" s="99"/>
      <c r="D865" s="40"/>
      <c r="E865" s="40"/>
      <c r="F865" s="40"/>
      <c r="G865" s="40"/>
      <c r="H865" s="40"/>
      <c r="I865" s="40"/>
      <c r="J865" s="40"/>
      <c r="K865" s="40"/>
      <c r="L865" s="40"/>
      <c r="M865" s="40"/>
      <c r="N865" s="40"/>
      <c r="O865" s="40"/>
      <c r="P865" s="40"/>
      <c r="Q865" s="40"/>
      <c r="R865" s="40"/>
      <c r="S865" s="40"/>
      <c r="T865" s="40"/>
      <c r="U865" s="40"/>
      <c r="V865" s="40"/>
      <c r="W865" s="40"/>
      <c r="X865" s="39">
        <v>245</v>
      </c>
      <c r="Y865" s="105"/>
      <c r="Z865" s="118"/>
    </row>
    <row r="866" spans="1:26" s="41" customFormat="1" ht="12.75" hidden="1">
      <c r="A866" s="39">
        <v>501070008</v>
      </c>
      <c r="B866" s="42" t="s">
        <v>984</v>
      </c>
      <c r="C866" s="99"/>
      <c r="D866" s="40"/>
      <c r="E866" s="40"/>
      <c r="F866" s="40"/>
      <c r="G866" s="40"/>
      <c r="H866" s="40"/>
      <c r="I866" s="40"/>
      <c r="J866" s="40"/>
      <c r="K866" s="40"/>
      <c r="L866" s="40"/>
      <c r="M866" s="40"/>
      <c r="N866" s="40"/>
      <c r="O866" s="40"/>
      <c r="P866" s="40"/>
      <c r="Q866" s="40"/>
      <c r="R866" s="40"/>
      <c r="S866" s="40"/>
      <c r="T866" s="40"/>
      <c r="U866" s="40"/>
      <c r="V866" s="40"/>
      <c r="W866" s="40"/>
      <c r="X866" s="39">
        <v>258</v>
      </c>
      <c r="Y866" s="105"/>
      <c r="Z866" s="118"/>
    </row>
    <row r="867" spans="1:26" s="41" customFormat="1" ht="25.5" hidden="1">
      <c r="A867" s="39">
        <v>501080000</v>
      </c>
      <c r="B867" s="42" t="s">
        <v>985</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8"/>
    </row>
    <row r="868" spans="1:26" s="41" customFormat="1" ht="25.5" hidden="1">
      <c r="A868" s="39">
        <v>501080001</v>
      </c>
      <c r="B868" s="42" t="s">
        <v>986</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8"/>
    </row>
    <row r="869" spans="1:26" s="41" customFormat="1" ht="12.75" hidden="1">
      <c r="A869" s="39">
        <v>501080002</v>
      </c>
      <c r="B869" s="42" t="s">
        <v>987</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8"/>
    </row>
    <row r="870" spans="1:26" s="41" customFormat="1" ht="12.75" hidden="1">
      <c r="A870" s="39">
        <v>501080003</v>
      </c>
      <c r="B870" s="42" t="s">
        <v>988</v>
      </c>
      <c r="C870" s="99"/>
      <c r="D870" s="40"/>
      <c r="E870" s="40"/>
      <c r="F870" s="40"/>
      <c r="G870" s="40"/>
      <c r="H870" s="40"/>
      <c r="I870" s="40"/>
      <c r="J870" s="40"/>
      <c r="K870" s="40"/>
      <c r="L870" s="40"/>
      <c r="M870" s="40"/>
      <c r="N870" s="40"/>
      <c r="O870" s="40"/>
      <c r="P870" s="40"/>
      <c r="Q870" s="40"/>
      <c r="R870" s="40"/>
      <c r="S870" s="40"/>
      <c r="T870" s="40"/>
      <c r="U870" s="40"/>
      <c r="V870" s="40"/>
      <c r="W870" s="40"/>
      <c r="X870" s="39">
        <v>245</v>
      </c>
      <c r="Y870" s="105"/>
      <c r="Z870" s="118"/>
    </row>
    <row r="871" spans="1:26" s="41" customFormat="1" ht="25.5" hidden="1">
      <c r="A871" s="39">
        <v>501080004</v>
      </c>
      <c r="B871" s="42" t="s">
        <v>989</v>
      </c>
      <c r="C871" s="99"/>
      <c r="D871" s="40"/>
      <c r="E871" s="40"/>
      <c r="F871" s="40"/>
      <c r="G871" s="40"/>
      <c r="H871" s="40"/>
      <c r="I871" s="40"/>
      <c r="J871" s="40"/>
      <c r="K871" s="40"/>
      <c r="L871" s="40"/>
      <c r="M871" s="40"/>
      <c r="N871" s="40"/>
      <c r="O871" s="40"/>
      <c r="P871" s="40"/>
      <c r="Q871" s="40"/>
      <c r="R871" s="40"/>
      <c r="S871" s="40"/>
      <c r="T871" s="40"/>
      <c r="U871" s="40"/>
      <c r="V871" s="40"/>
      <c r="W871" s="40"/>
      <c r="X871" s="39">
        <v>220</v>
      </c>
      <c r="Y871" s="105"/>
      <c r="Z871" s="118"/>
    </row>
    <row r="872" spans="1:26" s="41" customFormat="1" ht="12.75" hidden="1">
      <c r="A872" s="39">
        <v>501080005</v>
      </c>
      <c r="B872" s="42" t="s">
        <v>990</v>
      </c>
      <c r="C872" s="99"/>
      <c r="D872" s="40"/>
      <c r="E872" s="40"/>
      <c r="F872" s="40"/>
      <c r="G872" s="40"/>
      <c r="H872" s="40"/>
      <c r="I872" s="40"/>
      <c r="J872" s="40"/>
      <c r="K872" s="40"/>
      <c r="L872" s="40"/>
      <c r="M872" s="40"/>
      <c r="N872" s="40"/>
      <c r="O872" s="40"/>
      <c r="P872" s="40"/>
      <c r="Q872" s="40"/>
      <c r="R872" s="40"/>
      <c r="S872" s="40"/>
      <c r="T872" s="40"/>
      <c r="U872" s="40"/>
      <c r="V872" s="40"/>
      <c r="W872" s="40"/>
      <c r="X872" s="39">
        <v>220</v>
      </c>
      <c r="Y872" s="105"/>
      <c r="Z872" s="118"/>
    </row>
    <row r="873" spans="1:26" s="41" customFormat="1" ht="25.5" hidden="1">
      <c r="A873" s="39">
        <v>501080006</v>
      </c>
      <c r="B873" s="42" t="s">
        <v>991</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8"/>
    </row>
    <row r="874" spans="1:26" s="41" customFormat="1" ht="25.5" hidden="1">
      <c r="A874" s="39">
        <v>501080007</v>
      </c>
      <c r="B874" s="42" t="s">
        <v>992</v>
      </c>
      <c r="C874" s="99"/>
      <c r="D874" s="40"/>
      <c r="E874" s="40"/>
      <c r="F874" s="40"/>
      <c r="G874" s="40"/>
      <c r="H874" s="40"/>
      <c r="I874" s="40"/>
      <c r="J874" s="40"/>
      <c r="K874" s="40"/>
      <c r="L874" s="40"/>
      <c r="M874" s="40"/>
      <c r="N874" s="40"/>
      <c r="O874" s="40"/>
      <c r="P874" s="40"/>
      <c r="Q874" s="40"/>
      <c r="R874" s="40"/>
      <c r="S874" s="40"/>
      <c r="T874" s="40"/>
      <c r="U874" s="40"/>
      <c r="V874" s="40"/>
      <c r="W874" s="40"/>
      <c r="X874" s="39">
        <v>245</v>
      </c>
      <c r="Y874" s="105"/>
      <c r="Z874" s="118"/>
    </row>
    <row r="875" spans="1:26" s="41" customFormat="1" ht="12.75" hidden="1">
      <c r="A875" s="39">
        <v>501080008</v>
      </c>
      <c r="B875" s="42" t="s">
        <v>993</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8"/>
    </row>
    <row r="876" spans="1:26" s="41" customFormat="1" ht="12.75" hidden="1">
      <c r="A876" s="39">
        <v>501080009</v>
      </c>
      <c r="B876" s="42" t="s">
        <v>994</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8"/>
    </row>
    <row r="877" spans="1:26" s="41" customFormat="1" ht="12.75" hidden="1">
      <c r="A877" s="39">
        <v>501080010</v>
      </c>
      <c r="B877" s="42" t="s">
        <v>995</v>
      </c>
      <c r="C877" s="99"/>
      <c r="D877" s="40"/>
      <c r="E877" s="40"/>
      <c r="F877" s="40"/>
      <c r="G877" s="40"/>
      <c r="H877" s="40"/>
      <c r="I877" s="40"/>
      <c r="J877" s="40"/>
      <c r="K877" s="40"/>
      <c r="L877" s="40"/>
      <c r="M877" s="40"/>
      <c r="N877" s="40"/>
      <c r="O877" s="40"/>
      <c r="P877" s="40"/>
      <c r="Q877" s="40"/>
      <c r="R877" s="40"/>
      <c r="S877" s="40"/>
      <c r="T877" s="40"/>
      <c r="U877" s="40"/>
      <c r="V877" s="40"/>
      <c r="W877" s="40"/>
      <c r="X877" s="39">
        <v>245</v>
      </c>
      <c r="Y877" s="105"/>
      <c r="Z877" s="118"/>
    </row>
    <row r="878" spans="1:26" s="41" customFormat="1" ht="12.75" hidden="1">
      <c r="A878" s="39">
        <v>501080011</v>
      </c>
      <c r="B878" s="42" t="s">
        <v>996</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8"/>
    </row>
    <row r="879" spans="1:26" s="41" customFormat="1" ht="12.75" hidden="1">
      <c r="A879" s="39">
        <v>501080012</v>
      </c>
      <c r="B879" s="42" t="s">
        <v>997</v>
      </c>
      <c r="C879" s="99"/>
      <c r="D879" s="40"/>
      <c r="E879" s="40"/>
      <c r="F879" s="40"/>
      <c r="G879" s="40"/>
      <c r="H879" s="40"/>
      <c r="I879" s="40"/>
      <c r="J879" s="40"/>
      <c r="K879" s="40"/>
      <c r="L879" s="40"/>
      <c r="M879" s="40"/>
      <c r="N879" s="40"/>
      <c r="O879" s="40"/>
      <c r="P879" s="40"/>
      <c r="Q879" s="40"/>
      <c r="R879" s="40"/>
      <c r="S879" s="40"/>
      <c r="T879" s="40"/>
      <c r="U879" s="40"/>
      <c r="V879" s="40"/>
      <c r="W879" s="40"/>
      <c r="X879" s="39">
        <v>220</v>
      </c>
      <c r="Y879" s="105"/>
      <c r="Z879" s="118"/>
    </row>
    <row r="880" spans="1:26" s="41" customFormat="1" ht="12.75" hidden="1">
      <c r="A880" s="39">
        <v>501080013</v>
      </c>
      <c r="B880" s="42" t="s">
        <v>998</v>
      </c>
      <c r="C880" s="99"/>
      <c r="D880" s="40"/>
      <c r="E880" s="40"/>
      <c r="F880" s="40"/>
      <c r="G880" s="40"/>
      <c r="H880" s="40"/>
      <c r="I880" s="40"/>
      <c r="J880" s="40"/>
      <c r="K880" s="40"/>
      <c r="L880" s="40"/>
      <c r="M880" s="40"/>
      <c r="N880" s="40"/>
      <c r="O880" s="40"/>
      <c r="P880" s="40"/>
      <c r="Q880" s="40"/>
      <c r="R880" s="40"/>
      <c r="S880" s="40"/>
      <c r="T880" s="40"/>
      <c r="U880" s="40"/>
      <c r="V880" s="40"/>
      <c r="W880" s="40"/>
      <c r="X880" s="39">
        <v>220</v>
      </c>
      <c r="Y880" s="105"/>
      <c r="Z880" s="118"/>
    </row>
    <row r="881" spans="1:26" s="41" customFormat="1" ht="12.75" hidden="1">
      <c r="A881" s="39">
        <v>501080014</v>
      </c>
      <c r="B881" s="42" t="s">
        <v>999</v>
      </c>
      <c r="C881" s="99"/>
      <c r="D881" s="40"/>
      <c r="E881" s="40"/>
      <c r="F881" s="40"/>
      <c r="G881" s="40"/>
      <c r="H881" s="40"/>
      <c r="I881" s="40"/>
      <c r="J881" s="40"/>
      <c r="K881" s="40"/>
      <c r="L881" s="40"/>
      <c r="M881" s="40"/>
      <c r="N881" s="40"/>
      <c r="O881" s="40"/>
      <c r="P881" s="40"/>
      <c r="Q881" s="40"/>
      <c r="R881" s="40"/>
      <c r="S881" s="40"/>
      <c r="T881" s="40"/>
      <c r="U881" s="40"/>
      <c r="V881" s="40"/>
      <c r="W881" s="40"/>
      <c r="X881" s="39">
        <v>245</v>
      </c>
      <c r="Y881" s="105"/>
      <c r="Z881" s="118"/>
    </row>
    <row r="882" spans="1:26" s="41" customFormat="1" ht="25.5" hidden="1">
      <c r="A882" s="39">
        <v>501080015</v>
      </c>
      <c r="B882" s="42" t="s">
        <v>1000</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8"/>
    </row>
    <row r="883" spans="1:26" s="41" customFormat="1" ht="12.75" hidden="1">
      <c r="A883" s="39">
        <v>501080016</v>
      </c>
      <c r="B883" s="42" t="s">
        <v>1001</v>
      </c>
      <c r="C883" s="99"/>
      <c r="D883" s="40"/>
      <c r="E883" s="40"/>
      <c r="F883" s="40"/>
      <c r="G883" s="40"/>
      <c r="H883" s="40"/>
      <c r="I883" s="40"/>
      <c r="J883" s="40"/>
      <c r="K883" s="40"/>
      <c r="L883" s="40"/>
      <c r="M883" s="40"/>
      <c r="N883" s="40"/>
      <c r="O883" s="40"/>
      <c r="P883" s="40"/>
      <c r="Q883" s="40"/>
      <c r="R883" s="40"/>
      <c r="S883" s="40"/>
      <c r="T883" s="40"/>
      <c r="U883" s="40"/>
      <c r="V883" s="40"/>
      <c r="W883" s="40"/>
      <c r="X883" s="39">
        <v>220</v>
      </c>
      <c r="Y883" s="105"/>
      <c r="Z883" s="118"/>
    </row>
    <row r="884" spans="1:26" s="41" customFormat="1" ht="12.75" hidden="1">
      <c r="A884" s="39">
        <v>501080017</v>
      </c>
      <c r="B884" s="42" t="s">
        <v>1002</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8"/>
    </row>
    <row r="885" spans="1:26" s="41" customFormat="1" ht="12.75" hidden="1">
      <c r="A885" s="39">
        <v>501080018</v>
      </c>
      <c r="B885" s="42" t="s">
        <v>1003</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8"/>
    </row>
    <row r="886" spans="1:26" s="41" customFormat="1" ht="12.75" hidden="1">
      <c r="A886" s="39">
        <v>501080019</v>
      </c>
      <c r="B886" s="42" t="s">
        <v>1004</v>
      </c>
      <c r="C886" s="99"/>
      <c r="D886" s="40"/>
      <c r="E886" s="40"/>
      <c r="F886" s="40"/>
      <c r="G886" s="40"/>
      <c r="H886" s="40"/>
      <c r="I886" s="40"/>
      <c r="J886" s="40"/>
      <c r="K886" s="40"/>
      <c r="L886" s="40"/>
      <c r="M886" s="40"/>
      <c r="N886" s="40"/>
      <c r="O886" s="40"/>
      <c r="P886" s="40"/>
      <c r="Q886" s="40"/>
      <c r="R886" s="40"/>
      <c r="S886" s="40"/>
      <c r="T886" s="40"/>
      <c r="U886" s="40"/>
      <c r="V886" s="40"/>
      <c r="W886" s="40"/>
      <c r="X886" s="39">
        <v>245</v>
      </c>
      <c r="Y886" s="105"/>
      <c r="Z886" s="118"/>
    </row>
    <row r="887" spans="1:26" s="41" customFormat="1" ht="12.75" hidden="1">
      <c r="A887" s="39">
        <v>501080020</v>
      </c>
      <c r="B887" s="42" t="s">
        <v>1005</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8"/>
    </row>
    <row r="888" spans="1:26" s="41" customFormat="1" ht="12.75" hidden="1">
      <c r="A888" s="39">
        <v>501080021</v>
      </c>
      <c r="B888" s="42" t="s">
        <v>1006</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8"/>
    </row>
    <row r="889" spans="1:26" s="41" customFormat="1" ht="25.5" hidden="1">
      <c r="A889" s="39">
        <v>501080022</v>
      </c>
      <c r="B889" s="42" t="s">
        <v>1007</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8"/>
    </row>
    <row r="890" spans="1:26" s="41" customFormat="1" ht="25.5" hidden="1">
      <c r="A890" s="39">
        <v>501080023</v>
      </c>
      <c r="B890" s="42" t="s">
        <v>1008</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8"/>
    </row>
    <row r="891" spans="1:26" s="41" customFormat="1" ht="12.75" hidden="1">
      <c r="A891" s="39">
        <v>501080024</v>
      </c>
      <c r="B891" s="42" t="s">
        <v>1009</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8"/>
    </row>
    <row r="892" spans="1:26" s="41" customFormat="1" ht="25.5" hidden="1">
      <c r="A892" s="39">
        <v>501080025</v>
      </c>
      <c r="B892" s="42" t="s">
        <v>1010</v>
      </c>
      <c r="C892" s="99"/>
      <c r="D892" s="40"/>
      <c r="E892" s="40"/>
      <c r="F892" s="40"/>
      <c r="G892" s="40"/>
      <c r="H892" s="40"/>
      <c r="I892" s="40"/>
      <c r="J892" s="40"/>
      <c r="K892" s="40"/>
      <c r="L892" s="40"/>
      <c r="M892" s="40"/>
      <c r="N892" s="40"/>
      <c r="O892" s="40"/>
      <c r="P892" s="40"/>
      <c r="Q892" s="40"/>
      <c r="R892" s="40"/>
      <c r="S892" s="40"/>
      <c r="T892" s="40"/>
      <c r="U892" s="40"/>
      <c r="V892" s="40"/>
      <c r="W892" s="40"/>
      <c r="X892" s="39">
        <v>220</v>
      </c>
      <c r="Y892" s="105"/>
      <c r="Z892" s="118"/>
    </row>
    <row r="893" spans="1:26" s="41" customFormat="1" ht="12.75" hidden="1">
      <c r="A893" s="39">
        <v>501080026</v>
      </c>
      <c r="B893" s="42" t="s">
        <v>156</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8"/>
    </row>
    <row r="894" spans="1:26" s="41" customFormat="1" ht="25.5" hidden="1">
      <c r="A894" s="39">
        <v>501080027</v>
      </c>
      <c r="B894" s="42" t="s">
        <v>1011</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8"/>
    </row>
    <row r="895" spans="1:26" s="41" customFormat="1" ht="12.75" hidden="1">
      <c r="A895" s="39">
        <v>501080028</v>
      </c>
      <c r="B895" s="42" t="s">
        <v>1012</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8"/>
    </row>
    <row r="896" spans="1:26" s="41" customFormat="1" ht="12.75" hidden="1">
      <c r="A896" s="39">
        <v>501080029</v>
      </c>
      <c r="B896" s="42" t="s">
        <v>147</v>
      </c>
      <c r="C896" s="99"/>
      <c r="D896" s="40"/>
      <c r="E896" s="40"/>
      <c r="F896" s="40"/>
      <c r="G896" s="40"/>
      <c r="H896" s="40"/>
      <c r="I896" s="40"/>
      <c r="J896" s="40"/>
      <c r="K896" s="40"/>
      <c r="L896" s="40"/>
      <c r="M896" s="40"/>
      <c r="N896" s="40"/>
      <c r="O896" s="40"/>
      <c r="P896" s="40"/>
      <c r="Q896" s="40"/>
      <c r="R896" s="40"/>
      <c r="S896" s="40"/>
      <c r="T896" s="40"/>
      <c r="U896" s="40"/>
      <c r="V896" s="40"/>
      <c r="W896" s="40"/>
      <c r="X896" s="39">
        <v>245</v>
      </c>
      <c r="Y896" s="105"/>
      <c r="Z896" s="118"/>
    </row>
    <row r="897" spans="1:26" s="41" customFormat="1" ht="12.75" hidden="1">
      <c r="A897" s="39">
        <v>501080030</v>
      </c>
      <c r="B897" s="42" t="s">
        <v>155</v>
      </c>
      <c r="C897" s="99"/>
      <c r="D897" s="40"/>
      <c r="E897" s="40"/>
      <c r="F897" s="40"/>
      <c r="G897" s="40"/>
      <c r="H897" s="40"/>
      <c r="I897" s="40"/>
      <c r="J897" s="40"/>
      <c r="K897" s="40"/>
      <c r="L897" s="40"/>
      <c r="M897" s="40"/>
      <c r="N897" s="40"/>
      <c r="O897" s="40"/>
      <c r="P897" s="40"/>
      <c r="Q897" s="40"/>
      <c r="R897" s="40"/>
      <c r="S897" s="40"/>
      <c r="T897" s="40"/>
      <c r="U897" s="40"/>
      <c r="V897" s="40"/>
      <c r="W897" s="40"/>
      <c r="X897" s="39">
        <v>245</v>
      </c>
      <c r="Y897" s="105"/>
      <c r="Z897" s="118"/>
    </row>
    <row r="898" spans="1:26" s="41" customFormat="1" ht="12.75" hidden="1">
      <c r="A898" s="39">
        <v>501080031</v>
      </c>
      <c r="B898" s="42" t="s">
        <v>1013</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8"/>
    </row>
    <row r="899" spans="1:26" s="41" customFormat="1" ht="12.75" hidden="1">
      <c r="A899" s="39">
        <v>501080032</v>
      </c>
      <c r="B899" s="42" t="s">
        <v>1014</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8"/>
    </row>
    <row r="900" spans="1:26" s="41" customFormat="1" ht="25.5" hidden="1">
      <c r="A900" s="39">
        <v>501080033</v>
      </c>
      <c r="B900" s="42" t="s">
        <v>1015</v>
      </c>
      <c r="C900" s="99"/>
      <c r="D900" s="40"/>
      <c r="E900" s="40"/>
      <c r="F900" s="40"/>
      <c r="G900" s="40"/>
      <c r="H900" s="40"/>
      <c r="I900" s="40"/>
      <c r="J900" s="40"/>
      <c r="K900" s="40"/>
      <c r="L900" s="40"/>
      <c r="M900" s="40"/>
      <c r="N900" s="40"/>
      <c r="O900" s="40"/>
      <c r="P900" s="40"/>
      <c r="Q900" s="40"/>
      <c r="R900" s="40"/>
      <c r="S900" s="40"/>
      <c r="T900" s="40"/>
      <c r="U900" s="40"/>
      <c r="V900" s="40"/>
      <c r="W900" s="40"/>
      <c r="X900" s="39">
        <v>220</v>
      </c>
      <c r="Y900" s="105"/>
      <c r="Z900" s="118"/>
    </row>
    <row r="901" spans="1:26" s="41" customFormat="1" ht="12.75" hidden="1">
      <c r="A901" s="39">
        <v>501080034</v>
      </c>
      <c r="B901" s="42" t="s">
        <v>1016</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8"/>
    </row>
    <row r="902" spans="1:26" s="41" customFormat="1" ht="25.5" hidden="1">
      <c r="A902" s="39">
        <v>501080035</v>
      </c>
      <c r="B902" s="42" t="s">
        <v>1017</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8"/>
    </row>
    <row r="903" spans="1:26" s="41" customFormat="1" ht="12.75" hidden="1">
      <c r="A903" s="39">
        <v>501080036</v>
      </c>
      <c r="B903" s="42" t="s">
        <v>1018</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8"/>
    </row>
    <row r="904" spans="1:26" s="41" customFormat="1" ht="12.75" hidden="1">
      <c r="A904" s="39">
        <v>501080037</v>
      </c>
      <c r="B904" s="42" t="s">
        <v>1019</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8"/>
    </row>
    <row r="905" spans="1:26" s="41" customFormat="1" ht="12.75" hidden="1">
      <c r="A905" s="39">
        <v>501080038</v>
      </c>
      <c r="B905" s="42" t="s">
        <v>125</v>
      </c>
      <c r="C905" s="99"/>
      <c r="D905" s="40"/>
      <c r="E905" s="40"/>
      <c r="F905" s="40"/>
      <c r="G905" s="40"/>
      <c r="H905" s="40"/>
      <c r="I905" s="40"/>
      <c r="J905" s="40"/>
      <c r="K905" s="40"/>
      <c r="L905" s="40"/>
      <c r="M905" s="40"/>
      <c r="N905" s="40"/>
      <c r="O905" s="40"/>
      <c r="P905" s="40"/>
      <c r="Q905" s="40"/>
      <c r="R905" s="40"/>
      <c r="S905" s="40"/>
      <c r="T905" s="40"/>
      <c r="U905" s="40"/>
      <c r="V905" s="40"/>
      <c r="W905" s="40"/>
      <c r="X905" s="39">
        <v>220</v>
      </c>
      <c r="Y905" s="105"/>
      <c r="Z905" s="118"/>
    </row>
    <row r="906" spans="1:26" s="41" customFormat="1" ht="25.5" hidden="1">
      <c r="A906" s="39">
        <v>501080039</v>
      </c>
      <c r="B906" s="42" t="s">
        <v>1020</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8"/>
    </row>
    <row r="907" spans="1:26" s="41" customFormat="1" ht="25.5" hidden="1">
      <c r="A907" s="39">
        <v>501080040</v>
      </c>
      <c r="B907" s="42" t="s">
        <v>1021</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8"/>
    </row>
    <row r="908" spans="1:26" s="41" customFormat="1" ht="12.75" hidden="1">
      <c r="A908" s="39">
        <v>501080041</v>
      </c>
      <c r="B908" s="42" t="s">
        <v>1022</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8"/>
    </row>
    <row r="909" spans="1:26" s="41" customFormat="1" ht="25.5" hidden="1">
      <c r="A909" s="39">
        <v>501080042</v>
      </c>
      <c r="B909" s="42" t="s">
        <v>1023</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8"/>
    </row>
    <row r="910" spans="1:26" s="41" customFormat="1" ht="25.5" hidden="1">
      <c r="A910" s="39">
        <v>501080043</v>
      </c>
      <c r="B910" s="42" t="s">
        <v>1024</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8"/>
    </row>
    <row r="911" spans="1:26" s="41" customFormat="1" ht="12.75" hidden="1">
      <c r="A911" s="39">
        <v>501080044</v>
      </c>
      <c r="B911" s="42" t="s">
        <v>1025</v>
      </c>
      <c r="C911" s="99"/>
      <c r="D911" s="40"/>
      <c r="E911" s="40"/>
      <c r="F911" s="40"/>
      <c r="G911" s="40"/>
      <c r="H911" s="40"/>
      <c r="I911" s="40"/>
      <c r="J911" s="40"/>
      <c r="K911" s="40"/>
      <c r="L911" s="40"/>
      <c r="M911" s="40"/>
      <c r="N911" s="40"/>
      <c r="O911" s="40"/>
      <c r="P911" s="40"/>
      <c r="Q911" s="40"/>
      <c r="R911" s="40"/>
      <c r="S911" s="40"/>
      <c r="T911" s="40"/>
      <c r="U911" s="40"/>
      <c r="V911" s="40"/>
      <c r="W911" s="40"/>
      <c r="X911" s="39">
        <v>245</v>
      </c>
      <c r="Y911" s="105"/>
      <c r="Z911" s="118"/>
    </row>
    <row r="912" spans="1:26" s="41" customFormat="1" ht="12.75" hidden="1">
      <c r="A912" s="39">
        <v>501080045</v>
      </c>
      <c r="B912" s="42" t="s">
        <v>1026</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8"/>
    </row>
    <row r="913" spans="1:26" s="41" customFormat="1" ht="25.5" hidden="1">
      <c r="A913" s="39">
        <v>501080046</v>
      </c>
      <c r="B913" s="42" t="s">
        <v>1027</v>
      </c>
      <c r="C913" s="99"/>
      <c r="D913" s="40"/>
      <c r="E913" s="40"/>
      <c r="F913" s="40"/>
      <c r="G913" s="40"/>
      <c r="H913" s="40"/>
      <c r="I913" s="40"/>
      <c r="J913" s="40"/>
      <c r="K913" s="40"/>
      <c r="L913" s="40"/>
      <c r="M913" s="40"/>
      <c r="N913" s="40"/>
      <c r="O913" s="40"/>
      <c r="P913" s="40"/>
      <c r="Q913" s="40"/>
      <c r="R913" s="40"/>
      <c r="S913" s="40"/>
      <c r="T913" s="40"/>
      <c r="U913" s="40"/>
      <c r="V913" s="40"/>
      <c r="W913" s="40"/>
      <c r="X913" s="39">
        <v>220</v>
      </c>
      <c r="Y913" s="105"/>
      <c r="Z913" s="118"/>
    </row>
    <row r="914" spans="1:26" s="41" customFormat="1" ht="25.5" hidden="1">
      <c r="A914" s="39">
        <v>501080047</v>
      </c>
      <c r="B914" s="42" t="s">
        <v>1028</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8"/>
    </row>
    <row r="915" spans="1:26" s="41" customFormat="1" ht="25.5" hidden="1">
      <c r="A915" s="39">
        <v>501080048</v>
      </c>
      <c r="B915" s="42" t="s">
        <v>1029</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8"/>
    </row>
    <row r="916" spans="1:26" s="41" customFormat="1" ht="25.5" hidden="1">
      <c r="A916" s="39">
        <v>501080049</v>
      </c>
      <c r="B916" s="42" t="s">
        <v>1030</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8"/>
    </row>
    <row r="917" spans="1:26" s="41" customFormat="1" ht="25.5" hidden="1">
      <c r="A917" s="39">
        <v>501080050</v>
      </c>
      <c r="B917" s="42" t="s">
        <v>1031</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8"/>
    </row>
    <row r="918" spans="1:26" s="41" customFormat="1" ht="25.5" hidden="1">
      <c r="A918" s="39">
        <v>501080051</v>
      </c>
      <c r="B918" s="42" t="s">
        <v>1032</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8"/>
    </row>
    <row r="919" spans="1:26" s="41" customFormat="1" ht="12.75" hidden="1">
      <c r="A919" s="39">
        <v>501080052</v>
      </c>
      <c r="B919" s="42" t="s">
        <v>1033</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8"/>
    </row>
    <row r="920" spans="1:26" s="41" customFormat="1" ht="25.5" hidden="1">
      <c r="A920" s="39">
        <v>501080053</v>
      </c>
      <c r="B920" s="42" t="s">
        <v>1034</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8"/>
    </row>
    <row r="921" spans="1:26" s="41" customFormat="1" ht="25.5" customHeight="1" hidden="1">
      <c r="A921" s="39">
        <v>501080054</v>
      </c>
      <c r="B921" s="42" t="s">
        <v>1035</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8"/>
    </row>
    <row r="922" spans="1:26" s="41" customFormat="1" ht="25.5" hidden="1">
      <c r="A922" s="39">
        <v>501080055</v>
      </c>
      <c r="B922" s="42" t="s">
        <v>1036</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8"/>
    </row>
    <row r="923" spans="1:26" s="41" customFormat="1" ht="12.75" hidden="1">
      <c r="A923" s="39">
        <v>501080056</v>
      </c>
      <c r="B923" s="42" t="s">
        <v>1037</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8"/>
    </row>
    <row r="924" spans="1:26" s="41" customFormat="1" ht="12.75" hidden="1">
      <c r="A924" s="39">
        <v>501080057</v>
      </c>
      <c r="B924" s="42" t="s">
        <v>1038</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8"/>
    </row>
    <row r="925" spans="1:26" s="41" customFormat="1" ht="25.5" hidden="1">
      <c r="A925" s="39">
        <v>501080058</v>
      </c>
      <c r="B925" s="42" t="s">
        <v>1039</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8"/>
    </row>
    <row r="926" spans="1:26" s="41" customFormat="1" ht="12.75" hidden="1">
      <c r="A926" s="39">
        <v>501080059</v>
      </c>
      <c r="B926" s="42" t="s">
        <v>1040</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8"/>
    </row>
    <row r="927" spans="1:26" s="41" customFormat="1" ht="25.5" hidden="1">
      <c r="A927" s="39">
        <v>501080060</v>
      </c>
      <c r="B927" s="42" t="s">
        <v>1041</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8"/>
    </row>
    <row r="928" spans="1:26" s="41" customFormat="1" ht="25.5" hidden="1">
      <c r="A928" s="39">
        <v>501080061</v>
      </c>
      <c r="B928" s="42" t="s">
        <v>1042</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8"/>
    </row>
    <row r="929" spans="1:26" s="41" customFormat="1" ht="12.75" hidden="1">
      <c r="A929" s="39">
        <v>501080062</v>
      </c>
      <c r="B929" s="42" t="s">
        <v>1043</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8"/>
    </row>
    <row r="930" spans="1:26" s="41" customFormat="1" ht="12.75" hidden="1">
      <c r="A930" s="39">
        <v>501080063</v>
      </c>
      <c r="B930" s="42" t="s">
        <v>1044</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8"/>
    </row>
    <row r="931" spans="1:26" s="41" customFormat="1" ht="12.75" hidden="1">
      <c r="A931" s="39">
        <v>501080064</v>
      </c>
      <c r="B931" s="42" t="s">
        <v>1045</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8"/>
    </row>
    <row r="932" spans="1:26" s="41" customFormat="1" ht="12.75" hidden="1">
      <c r="A932" s="39">
        <v>501080065</v>
      </c>
      <c r="B932" s="42" t="s">
        <v>1046</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8"/>
    </row>
    <row r="933" spans="1:26" s="41" customFormat="1" ht="12.75" hidden="1">
      <c r="A933" s="39">
        <v>501080066</v>
      </c>
      <c r="B933" s="42" t="s">
        <v>1047</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8"/>
    </row>
    <row r="934" spans="1:26" s="41" customFormat="1" ht="12.75" hidden="1">
      <c r="A934" s="39">
        <v>501080067</v>
      </c>
      <c r="B934" s="42" t="s">
        <v>1048</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8"/>
    </row>
    <row r="935" spans="1:26" s="41" customFormat="1" ht="25.5" hidden="1">
      <c r="A935" s="39">
        <v>501080068</v>
      </c>
      <c r="B935" s="42" t="s">
        <v>1049</v>
      </c>
      <c r="C935" s="99"/>
      <c r="D935" s="40"/>
      <c r="E935" s="40"/>
      <c r="F935" s="40"/>
      <c r="G935" s="40"/>
      <c r="H935" s="40"/>
      <c r="I935" s="40"/>
      <c r="J935" s="40"/>
      <c r="K935" s="40"/>
      <c r="L935" s="40"/>
      <c r="M935" s="40"/>
      <c r="N935" s="40"/>
      <c r="O935" s="40"/>
      <c r="P935" s="40"/>
      <c r="Q935" s="40"/>
      <c r="R935" s="40"/>
      <c r="S935" s="40"/>
      <c r="T935" s="40"/>
      <c r="U935" s="40"/>
      <c r="V935" s="40"/>
      <c r="W935" s="40"/>
      <c r="X935" s="39">
        <v>245</v>
      </c>
      <c r="Y935" s="105"/>
      <c r="Z935" s="118"/>
    </row>
    <row r="936" spans="1:26" s="41" customFormat="1" ht="12.75" customHeight="1" hidden="1">
      <c r="A936" s="39">
        <v>501080069</v>
      </c>
      <c r="B936" s="42" t="s">
        <v>1050</v>
      </c>
      <c r="C936" s="99"/>
      <c r="D936" s="40"/>
      <c r="E936" s="40"/>
      <c r="F936" s="40"/>
      <c r="G936" s="40"/>
      <c r="H936" s="40"/>
      <c r="I936" s="40"/>
      <c r="J936" s="40"/>
      <c r="K936" s="40"/>
      <c r="L936" s="40"/>
      <c r="M936" s="40"/>
      <c r="N936" s="40"/>
      <c r="O936" s="40"/>
      <c r="P936" s="40"/>
      <c r="Q936" s="40"/>
      <c r="R936" s="40"/>
      <c r="S936" s="40"/>
      <c r="T936" s="40"/>
      <c r="U936" s="40"/>
      <c r="V936" s="40"/>
      <c r="W936" s="40"/>
      <c r="X936" s="39">
        <v>245</v>
      </c>
      <c r="Y936" s="105"/>
      <c r="Z936" s="118"/>
    </row>
    <row r="937" spans="1:26" s="41" customFormat="1" ht="12.75" hidden="1">
      <c r="A937" s="39">
        <v>501080070</v>
      </c>
      <c r="B937" s="42" t="s">
        <v>1051</v>
      </c>
      <c r="C937" s="99"/>
      <c r="D937" s="40"/>
      <c r="E937" s="40"/>
      <c r="F937" s="40"/>
      <c r="G937" s="40"/>
      <c r="H937" s="40"/>
      <c r="I937" s="40"/>
      <c r="J937" s="40"/>
      <c r="K937" s="40"/>
      <c r="L937" s="40"/>
      <c r="M937" s="40"/>
      <c r="N937" s="40"/>
      <c r="O937" s="40"/>
      <c r="P937" s="40"/>
      <c r="Q937" s="40"/>
      <c r="R937" s="40"/>
      <c r="S937" s="40"/>
      <c r="T937" s="40"/>
      <c r="U937" s="40"/>
      <c r="V937" s="40"/>
      <c r="W937" s="40"/>
      <c r="X937" s="39">
        <v>220</v>
      </c>
      <c r="Y937" s="105"/>
      <c r="Z937" s="118"/>
    </row>
    <row r="938" spans="1:26" s="41" customFormat="1" ht="12.75" hidden="1">
      <c r="A938" s="39">
        <v>501080071</v>
      </c>
      <c r="B938" s="42" t="s">
        <v>1052</v>
      </c>
      <c r="C938" s="99"/>
      <c r="D938" s="40"/>
      <c r="E938" s="40"/>
      <c r="F938" s="40"/>
      <c r="G938" s="40"/>
      <c r="H938" s="40"/>
      <c r="I938" s="40"/>
      <c r="J938" s="40"/>
      <c r="K938" s="40"/>
      <c r="L938" s="40"/>
      <c r="M938" s="40"/>
      <c r="N938" s="40"/>
      <c r="O938" s="40"/>
      <c r="P938" s="40"/>
      <c r="Q938" s="40"/>
      <c r="R938" s="40"/>
      <c r="S938" s="40"/>
      <c r="T938" s="40"/>
      <c r="U938" s="40"/>
      <c r="V938" s="40"/>
      <c r="W938" s="40"/>
      <c r="X938" s="39">
        <v>220</v>
      </c>
      <c r="Y938" s="105"/>
      <c r="Z938" s="118"/>
    </row>
    <row r="939" spans="1:26" s="41" customFormat="1" ht="12.75" hidden="1">
      <c r="A939" s="39">
        <v>501080072</v>
      </c>
      <c r="B939" s="42" t="s">
        <v>1053</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8"/>
    </row>
    <row r="940" spans="1:26" s="41" customFormat="1" ht="25.5" hidden="1">
      <c r="A940" s="39">
        <v>501080073</v>
      </c>
      <c r="B940" s="42" t="s">
        <v>1054</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8"/>
    </row>
    <row r="941" spans="1:26" s="41" customFormat="1" ht="38.25" hidden="1">
      <c r="A941" s="39">
        <v>501080074</v>
      </c>
      <c r="B941" s="42" t="s">
        <v>1055</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8"/>
    </row>
    <row r="942" spans="1:26" s="41" customFormat="1" ht="25.5" hidden="1">
      <c r="A942" s="39">
        <v>501080075</v>
      </c>
      <c r="B942" s="42" t="s">
        <v>1056</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8"/>
    </row>
    <row r="943" spans="1:26" s="41" customFormat="1" ht="12.75" hidden="1">
      <c r="A943" s="39">
        <v>501080076</v>
      </c>
      <c r="B943" s="42" t="s">
        <v>1057</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8"/>
    </row>
    <row r="944" spans="1:26" s="41" customFormat="1" ht="12.75" hidden="1">
      <c r="A944" s="39">
        <v>501080077</v>
      </c>
      <c r="B944" s="42" t="s">
        <v>1058</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8"/>
    </row>
    <row r="945" spans="1:26" s="41" customFormat="1" ht="38.25" hidden="1">
      <c r="A945" s="39">
        <v>501080078</v>
      </c>
      <c r="B945" s="42" t="s">
        <v>1059</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8"/>
    </row>
    <row r="946" spans="1:26" s="41" customFormat="1" ht="12.75" hidden="1">
      <c r="A946" s="39">
        <v>501080079</v>
      </c>
      <c r="B946" s="42" t="s">
        <v>1060</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8"/>
    </row>
    <row r="947" spans="1:26" s="41" customFormat="1" ht="12.75" hidden="1">
      <c r="A947" s="39">
        <v>501080080</v>
      </c>
      <c r="B947" s="42" t="s">
        <v>1061</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8"/>
    </row>
    <row r="948" spans="1:26" s="41" customFormat="1" ht="12.75" hidden="1">
      <c r="A948" s="39">
        <v>501080081</v>
      </c>
      <c r="B948" s="42" t="s">
        <v>1062</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8"/>
    </row>
    <row r="949" spans="1:26" s="41" customFormat="1" ht="25.5" hidden="1">
      <c r="A949" s="39">
        <v>501080082</v>
      </c>
      <c r="B949" s="42" t="s">
        <v>1063</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8"/>
    </row>
    <row r="950" spans="1:26" s="41" customFormat="1" ht="12.75" hidden="1">
      <c r="A950" s="39">
        <v>501080083</v>
      </c>
      <c r="B950" s="42" t="s">
        <v>1064</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8"/>
    </row>
    <row r="951" spans="1:26" s="41" customFormat="1" ht="12.75" hidden="1">
      <c r="A951" s="39">
        <v>501080084</v>
      </c>
      <c r="B951" s="42" t="s">
        <v>1065</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8"/>
    </row>
    <row r="952" spans="1:26" s="41" customFormat="1" ht="12.75" hidden="1">
      <c r="A952" s="39">
        <v>501080085</v>
      </c>
      <c r="B952" s="42" t="s">
        <v>2130</v>
      </c>
      <c r="C952" s="99"/>
      <c r="D952" s="40"/>
      <c r="E952" s="40"/>
      <c r="F952" s="40"/>
      <c r="G952" s="40"/>
      <c r="H952" s="40"/>
      <c r="I952" s="40"/>
      <c r="J952" s="40"/>
      <c r="K952" s="40"/>
      <c r="L952" s="40"/>
      <c r="M952" s="40"/>
      <c r="N952" s="40"/>
      <c r="O952" s="40"/>
      <c r="P952" s="40"/>
      <c r="Q952" s="40"/>
      <c r="R952" s="40"/>
      <c r="S952" s="40"/>
      <c r="T952" s="40"/>
      <c r="U952" s="40"/>
      <c r="V952" s="40"/>
      <c r="W952" s="40"/>
      <c r="X952" s="39">
        <v>245</v>
      </c>
      <c r="Y952" s="105"/>
      <c r="Z952" s="118"/>
    </row>
    <row r="953" spans="1:26" s="41" customFormat="1" ht="12.75" hidden="1">
      <c r="A953" s="39">
        <v>501080086</v>
      </c>
      <c r="B953" s="42" t="s">
        <v>2131</v>
      </c>
      <c r="C953" s="99"/>
      <c r="D953" s="40"/>
      <c r="E953" s="40"/>
      <c r="F953" s="40"/>
      <c r="G953" s="40"/>
      <c r="H953" s="40"/>
      <c r="I953" s="40"/>
      <c r="J953" s="40"/>
      <c r="K953" s="40"/>
      <c r="L953" s="40"/>
      <c r="M953" s="40"/>
      <c r="N953" s="40"/>
      <c r="O953" s="40"/>
      <c r="P953" s="40"/>
      <c r="Q953" s="40"/>
      <c r="R953" s="40"/>
      <c r="S953" s="40"/>
      <c r="T953" s="40"/>
      <c r="U953" s="40"/>
      <c r="V953" s="40"/>
      <c r="W953" s="40"/>
      <c r="X953" s="39">
        <v>245</v>
      </c>
      <c r="Y953" s="105"/>
      <c r="Z953" s="118"/>
    </row>
    <row r="954" spans="1:26" s="41" customFormat="1" ht="12.75" hidden="1">
      <c r="A954" s="39">
        <v>501080087</v>
      </c>
      <c r="B954" s="42" t="s">
        <v>2218</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8"/>
    </row>
    <row r="955" spans="1:26" s="41" customFormat="1" ht="12.75" hidden="1">
      <c r="A955" s="39">
        <v>501080088</v>
      </c>
      <c r="B955" s="42" t="s">
        <v>2357</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8"/>
    </row>
    <row r="956" spans="1:26" s="41" customFormat="1" ht="12.75" customHeight="1" hidden="1">
      <c r="A956" s="39">
        <v>501090000</v>
      </c>
      <c r="B956" s="42" t="s">
        <v>1066</v>
      </c>
      <c r="C956" s="99"/>
      <c r="D956" s="40"/>
      <c r="E956" s="40"/>
      <c r="F956" s="40"/>
      <c r="G956" s="40"/>
      <c r="H956" s="40"/>
      <c r="I956" s="40"/>
      <c r="J956" s="40"/>
      <c r="K956" s="40"/>
      <c r="L956" s="40"/>
      <c r="M956" s="40"/>
      <c r="N956" s="40"/>
      <c r="O956" s="40"/>
      <c r="P956" s="40"/>
      <c r="Q956" s="40"/>
      <c r="R956" s="40"/>
      <c r="S956" s="40"/>
      <c r="T956" s="40"/>
      <c r="U956" s="40"/>
      <c r="V956" s="40"/>
      <c r="W956" s="40"/>
      <c r="X956" s="39">
        <v>246</v>
      </c>
      <c r="Y956" s="105"/>
      <c r="Z956" s="118"/>
    </row>
    <row r="957" spans="1:26" s="41" customFormat="1" ht="12.75" hidden="1">
      <c r="A957" s="39">
        <v>501090001</v>
      </c>
      <c r="B957" s="42" t="s">
        <v>1067</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8"/>
    </row>
    <row r="958" spans="1:26" s="41" customFormat="1" ht="25.5" hidden="1">
      <c r="A958" s="39">
        <v>501090002</v>
      </c>
      <c r="B958" s="42" t="s">
        <v>1068</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8"/>
    </row>
    <row r="959" spans="1:26" s="41" customFormat="1" ht="25.5" hidden="1">
      <c r="A959" s="39">
        <v>501090003</v>
      </c>
      <c r="B959" s="42" t="s">
        <v>1069</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8"/>
    </row>
    <row r="960" spans="1:26" s="41" customFormat="1" ht="25.5" hidden="1">
      <c r="A960" s="39">
        <v>501090004</v>
      </c>
      <c r="B960" s="42" t="s">
        <v>1070</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8"/>
    </row>
    <row r="961" spans="1:26" s="41" customFormat="1" ht="12.75" hidden="1">
      <c r="A961" s="39">
        <v>501090005</v>
      </c>
      <c r="B961" s="42" t="s">
        <v>1071</v>
      </c>
      <c r="C961" s="99"/>
      <c r="D961" s="40"/>
      <c r="E961" s="40"/>
      <c r="F961" s="40"/>
      <c r="G961" s="40"/>
      <c r="H961" s="40"/>
      <c r="I961" s="40"/>
      <c r="J961" s="40"/>
      <c r="K961" s="40"/>
      <c r="L961" s="40"/>
      <c r="M961" s="40"/>
      <c r="N961" s="40"/>
      <c r="O961" s="40"/>
      <c r="P961" s="40"/>
      <c r="Q961" s="40"/>
      <c r="R961" s="40"/>
      <c r="S961" s="40"/>
      <c r="T961" s="40"/>
      <c r="U961" s="40"/>
      <c r="V961" s="40"/>
      <c r="W961" s="40"/>
      <c r="X961" s="39">
        <v>245</v>
      </c>
      <c r="Y961" s="105"/>
      <c r="Z961" s="118"/>
    </row>
    <row r="962" spans="1:26" s="41" customFormat="1" ht="12.75" hidden="1">
      <c r="A962" s="39">
        <v>501090006</v>
      </c>
      <c r="B962" s="42" t="s">
        <v>1072</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8"/>
    </row>
    <row r="963" spans="1:26" s="41" customFormat="1" ht="12.75" hidden="1">
      <c r="A963" s="39">
        <v>501090007</v>
      </c>
      <c r="B963" s="42" t="s">
        <v>1073</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8"/>
    </row>
    <row r="964" spans="1:26" s="41" customFormat="1" ht="12.75" hidden="1">
      <c r="A964" s="39">
        <v>501090008</v>
      </c>
      <c r="B964" s="42" t="s">
        <v>1074</v>
      </c>
      <c r="C964" s="99"/>
      <c r="D964" s="40"/>
      <c r="E964" s="40"/>
      <c r="F964" s="40"/>
      <c r="G964" s="40"/>
      <c r="H964" s="40"/>
      <c r="I964" s="40"/>
      <c r="J964" s="40"/>
      <c r="K964" s="40"/>
      <c r="L964" s="40"/>
      <c r="M964" s="40"/>
      <c r="N964" s="40"/>
      <c r="O964" s="40"/>
      <c r="P964" s="40"/>
      <c r="Q964" s="40"/>
      <c r="R964" s="40"/>
      <c r="S964" s="40"/>
      <c r="T964" s="40"/>
      <c r="U964" s="40"/>
      <c r="V964" s="40"/>
      <c r="W964" s="40"/>
      <c r="X964" s="39">
        <v>246</v>
      </c>
      <c r="Y964" s="105"/>
      <c r="Z964" s="118"/>
    </row>
    <row r="965" spans="1:26" s="41" customFormat="1" ht="12.75" hidden="1">
      <c r="A965" s="39">
        <v>501090009</v>
      </c>
      <c r="B965" s="42" t="s">
        <v>1075</v>
      </c>
      <c r="C965" s="99"/>
      <c r="D965" s="40"/>
      <c r="E965" s="40"/>
      <c r="F965" s="40"/>
      <c r="G965" s="40"/>
      <c r="H965" s="40"/>
      <c r="I965" s="40"/>
      <c r="J965" s="40"/>
      <c r="K965" s="40"/>
      <c r="L965" s="40"/>
      <c r="M965" s="40"/>
      <c r="N965" s="40"/>
      <c r="O965" s="40"/>
      <c r="P965" s="40"/>
      <c r="Q965" s="40"/>
      <c r="R965" s="40"/>
      <c r="S965" s="40"/>
      <c r="T965" s="40"/>
      <c r="U965" s="40"/>
      <c r="V965" s="40"/>
      <c r="W965" s="40"/>
      <c r="X965" s="39">
        <v>245</v>
      </c>
      <c r="Y965" s="105"/>
      <c r="Z965" s="118"/>
    </row>
    <row r="966" spans="1:26" s="41" customFormat="1" ht="25.5" hidden="1">
      <c r="A966" s="39">
        <v>501090010</v>
      </c>
      <c r="B966" s="42" t="s">
        <v>1076</v>
      </c>
      <c r="C966" s="99"/>
      <c r="D966" s="40"/>
      <c r="E966" s="40"/>
      <c r="F966" s="40"/>
      <c r="G966" s="40"/>
      <c r="H966" s="40"/>
      <c r="I966" s="40"/>
      <c r="J966" s="40"/>
      <c r="K966" s="40"/>
      <c r="L966" s="40"/>
      <c r="M966" s="40"/>
      <c r="N966" s="40"/>
      <c r="O966" s="40"/>
      <c r="P966" s="40"/>
      <c r="Q966" s="40"/>
      <c r="R966" s="40"/>
      <c r="S966" s="40"/>
      <c r="T966" s="40"/>
      <c r="U966" s="40"/>
      <c r="V966" s="40"/>
      <c r="W966" s="40"/>
      <c r="X966" s="39">
        <v>245</v>
      </c>
      <c r="Y966" s="105"/>
      <c r="Z966" s="118"/>
    </row>
    <row r="967" spans="1:26" s="41" customFormat="1" ht="12.75" hidden="1">
      <c r="A967" s="39">
        <v>501090011</v>
      </c>
      <c r="B967" s="42" t="s">
        <v>2139</v>
      </c>
      <c r="C967" s="99"/>
      <c r="D967" s="40"/>
      <c r="E967" s="40"/>
      <c r="F967" s="40"/>
      <c r="G967" s="40"/>
      <c r="H967" s="40"/>
      <c r="I967" s="40"/>
      <c r="J967" s="40"/>
      <c r="K967" s="40"/>
      <c r="L967" s="40"/>
      <c r="M967" s="40"/>
      <c r="N967" s="40"/>
      <c r="O967" s="40"/>
      <c r="P967" s="40"/>
      <c r="Q967" s="40"/>
      <c r="R967" s="40"/>
      <c r="S967" s="40"/>
      <c r="T967" s="40"/>
      <c r="U967" s="40"/>
      <c r="V967" s="40"/>
      <c r="W967" s="40"/>
      <c r="X967" s="39">
        <v>245</v>
      </c>
      <c r="Y967" s="105"/>
      <c r="Z967" s="118"/>
    </row>
    <row r="968" spans="1:26" s="41" customFormat="1" ht="12.75" hidden="1">
      <c r="A968" s="39">
        <v>501100000</v>
      </c>
      <c r="B968" s="42" t="s">
        <v>1077</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8"/>
    </row>
    <row r="969" spans="1:26" s="41" customFormat="1" ht="12.75" hidden="1">
      <c r="A969" s="39">
        <v>501100001</v>
      </c>
      <c r="B969" s="42" t="s">
        <v>1078</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8"/>
    </row>
    <row r="970" spans="1:26" s="41" customFormat="1" ht="12.75" hidden="1">
      <c r="A970" s="39">
        <v>501100002</v>
      </c>
      <c r="B970" s="42" t="s">
        <v>1079</v>
      </c>
      <c r="C970" s="99"/>
      <c r="D970" s="40"/>
      <c r="E970" s="40"/>
      <c r="F970" s="40"/>
      <c r="G970" s="40"/>
      <c r="H970" s="40"/>
      <c r="I970" s="40"/>
      <c r="J970" s="40"/>
      <c r="K970" s="40"/>
      <c r="L970" s="40"/>
      <c r="M970" s="40"/>
      <c r="N970" s="40"/>
      <c r="O970" s="40"/>
      <c r="P970" s="40"/>
      <c r="Q970" s="40"/>
      <c r="R970" s="40"/>
      <c r="S970" s="40"/>
      <c r="T970" s="40"/>
      <c r="U970" s="40"/>
      <c r="V970" s="40"/>
      <c r="W970" s="40"/>
      <c r="X970" s="39">
        <v>277</v>
      </c>
      <c r="Y970" s="105"/>
      <c r="Z970" s="118"/>
    </row>
    <row r="971" spans="1:26" s="41" customFormat="1" ht="12.75" hidden="1">
      <c r="A971" s="39">
        <v>501100003</v>
      </c>
      <c r="B971" s="42" t="s">
        <v>1080</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8"/>
    </row>
    <row r="972" spans="1:26" s="41" customFormat="1" ht="12.75" hidden="1">
      <c r="A972" s="39">
        <v>501100004</v>
      </c>
      <c r="B972" s="42" t="s">
        <v>1081</v>
      </c>
      <c r="C972" s="99"/>
      <c r="D972" s="40"/>
      <c r="E972" s="40"/>
      <c r="F972" s="40"/>
      <c r="G972" s="40"/>
      <c r="H972" s="40"/>
      <c r="I972" s="40"/>
      <c r="J972" s="40"/>
      <c r="K972" s="40"/>
      <c r="L972" s="40"/>
      <c r="M972" s="40"/>
      <c r="N972" s="40"/>
      <c r="O972" s="40"/>
      <c r="P972" s="40"/>
      <c r="Q972" s="40"/>
      <c r="R972" s="40"/>
      <c r="S972" s="40"/>
      <c r="T972" s="40"/>
      <c r="U972" s="40"/>
      <c r="V972" s="40"/>
      <c r="W972" s="40"/>
      <c r="X972" s="39">
        <v>277</v>
      </c>
      <c r="Y972" s="105"/>
      <c r="Z972" s="118"/>
    </row>
    <row r="973" spans="1:26" s="41" customFormat="1" ht="25.5" hidden="1">
      <c r="A973" s="39">
        <v>501100005</v>
      </c>
      <c r="B973" s="42" t="s">
        <v>1082</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8"/>
    </row>
    <row r="974" spans="1:26" s="41" customFormat="1" ht="12.75" hidden="1">
      <c r="A974" s="39">
        <v>501100006</v>
      </c>
      <c r="B974" s="42" t="s">
        <v>1083</v>
      </c>
      <c r="C974" s="99"/>
      <c r="D974" s="40"/>
      <c r="E974" s="40"/>
      <c r="F974" s="40"/>
      <c r="G974" s="40"/>
      <c r="H974" s="40"/>
      <c r="I974" s="40"/>
      <c r="J974" s="40"/>
      <c r="K974" s="40"/>
      <c r="L974" s="40"/>
      <c r="M974" s="40"/>
      <c r="N974" s="40"/>
      <c r="O974" s="40"/>
      <c r="P974" s="40"/>
      <c r="Q974" s="40"/>
      <c r="R974" s="40"/>
      <c r="S974" s="40"/>
      <c r="T974" s="40"/>
      <c r="U974" s="40"/>
      <c r="V974" s="40"/>
      <c r="W974" s="40"/>
      <c r="X974" s="39">
        <v>277</v>
      </c>
      <c r="Y974" s="105"/>
      <c r="Z974" s="118"/>
    </row>
    <row r="975" spans="1:26" s="41" customFormat="1" ht="25.5" hidden="1">
      <c r="A975" s="39">
        <v>501100007</v>
      </c>
      <c r="B975" s="42" t="s">
        <v>1084</v>
      </c>
      <c r="C975" s="99"/>
      <c r="D975" s="40"/>
      <c r="E975" s="40"/>
      <c r="F975" s="40"/>
      <c r="G975" s="40"/>
      <c r="H975" s="40"/>
      <c r="I975" s="40"/>
      <c r="J975" s="40"/>
      <c r="K975" s="40"/>
      <c r="L975" s="40"/>
      <c r="M975" s="40"/>
      <c r="N975" s="40"/>
      <c r="O975" s="40"/>
      <c r="P975" s="40"/>
      <c r="Q975" s="40"/>
      <c r="R975" s="40"/>
      <c r="S975" s="40"/>
      <c r="T975" s="40"/>
      <c r="U975" s="40"/>
      <c r="V975" s="40"/>
      <c r="W975" s="40"/>
      <c r="X975" s="39">
        <v>245</v>
      </c>
      <c r="Y975" s="105"/>
      <c r="Z975" s="118"/>
    </row>
    <row r="976" spans="1:26" s="41" customFormat="1" ht="12.75" hidden="1">
      <c r="A976" s="39">
        <v>501100008</v>
      </c>
      <c r="B976" s="42" t="s">
        <v>1085</v>
      </c>
      <c r="C976" s="99"/>
      <c r="D976" s="40"/>
      <c r="E976" s="40"/>
      <c r="F976" s="40"/>
      <c r="G976" s="40"/>
      <c r="H976" s="40"/>
      <c r="I976" s="40"/>
      <c r="J976" s="40"/>
      <c r="K976" s="40"/>
      <c r="L976" s="40"/>
      <c r="M976" s="40"/>
      <c r="N976" s="40"/>
      <c r="O976" s="40"/>
      <c r="P976" s="40"/>
      <c r="Q976" s="40"/>
      <c r="R976" s="40"/>
      <c r="S976" s="40"/>
      <c r="T976" s="40"/>
      <c r="U976" s="40"/>
      <c r="V976" s="40"/>
      <c r="W976" s="40"/>
      <c r="X976" s="39">
        <v>245</v>
      </c>
      <c r="Y976" s="105"/>
      <c r="Z976" s="118"/>
    </row>
    <row r="977" spans="1:26" s="41" customFormat="1" ht="25.5" customHeight="1" hidden="1">
      <c r="A977" s="39">
        <v>501100009</v>
      </c>
      <c r="B977" s="42" t="s">
        <v>1086</v>
      </c>
      <c r="C977" s="99"/>
      <c r="D977" s="40"/>
      <c r="E977" s="40"/>
      <c r="F977" s="40"/>
      <c r="G977" s="40"/>
      <c r="H977" s="40"/>
      <c r="I977" s="40"/>
      <c r="J977" s="40"/>
      <c r="K977" s="40"/>
      <c r="L977" s="40"/>
      <c r="M977" s="40"/>
      <c r="N977" s="40"/>
      <c r="O977" s="40"/>
      <c r="P977" s="40"/>
      <c r="Q977" s="40"/>
      <c r="R977" s="40"/>
      <c r="S977" s="40"/>
      <c r="T977" s="40"/>
      <c r="U977" s="40"/>
      <c r="V977" s="40"/>
      <c r="W977" s="40"/>
      <c r="X977" s="39">
        <v>245</v>
      </c>
      <c r="Y977" s="105"/>
      <c r="Z977" s="118"/>
    </row>
    <row r="978" spans="1:26" s="41" customFormat="1" ht="12.75" hidden="1">
      <c r="A978" s="39">
        <v>501110000</v>
      </c>
      <c r="B978" s="42" t="s">
        <v>1087</v>
      </c>
      <c r="C978" s="99"/>
      <c r="D978" s="40"/>
      <c r="E978" s="40"/>
      <c r="F978" s="40"/>
      <c r="G978" s="40"/>
      <c r="H978" s="40"/>
      <c r="I978" s="40"/>
      <c r="J978" s="40"/>
      <c r="K978" s="40"/>
      <c r="L978" s="40"/>
      <c r="M978" s="40"/>
      <c r="N978" s="40"/>
      <c r="O978" s="40"/>
      <c r="P978" s="40"/>
      <c r="Q978" s="40"/>
      <c r="R978" s="40"/>
      <c r="S978" s="40"/>
      <c r="T978" s="40"/>
      <c r="U978" s="40"/>
      <c r="V978" s="40"/>
      <c r="W978" s="40"/>
      <c r="X978" s="39">
        <v>188</v>
      </c>
      <c r="Y978" s="105"/>
      <c r="Z978" s="118"/>
    </row>
    <row r="979" spans="1:26" s="41" customFormat="1" ht="12.75" hidden="1">
      <c r="A979" s="39">
        <v>501110001</v>
      </c>
      <c r="B979" s="42" t="s">
        <v>1088</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8"/>
    </row>
    <row r="980" spans="1:26" s="41" customFormat="1" ht="12.75" hidden="1">
      <c r="A980" s="39">
        <v>501110002</v>
      </c>
      <c r="B980" s="42" t="s">
        <v>386</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8"/>
    </row>
    <row r="981" spans="1:26" s="41" customFormat="1" ht="12.75" hidden="1">
      <c r="A981" s="39">
        <v>501110003</v>
      </c>
      <c r="B981" s="42" t="s">
        <v>391</v>
      </c>
      <c r="C981" s="99"/>
      <c r="D981" s="40"/>
      <c r="E981" s="40"/>
      <c r="F981" s="40"/>
      <c r="G981" s="40"/>
      <c r="H981" s="40"/>
      <c r="I981" s="40"/>
      <c r="J981" s="40"/>
      <c r="K981" s="40"/>
      <c r="L981" s="40"/>
      <c r="M981" s="40"/>
      <c r="N981" s="40"/>
      <c r="O981" s="40"/>
      <c r="P981" s="40"/>
      <c r="Q981" s="40"/>
      <c r="R981" s="40"/>
      <c r="S981" s="40"/>
      <c r="T981" s="40"/>
      <c r="U981" s="40"/>
      <c r="V981" s="40"/>
      <c r="W981" s="40"/>
      <c r="X981" s="39">
        <v>245</v>
      </c>
      <c r="Y981" s="105"/>
      <c r="Z981" s="118"/>
    </row>
    <row r="982" spans="1:26" s="41" customFormat="1" ht="12.75" hidden="1">
      <c r="A982" s="39">
        <v>501110004</v>
      </c>
      <c r="B982" s="42" t="s">
        <v>1089</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8"/>
    </row>
    <row r="983" spans="1:26" s="41" customFormat="1" ht="12.75" hidden="1">
      <c r="A983" s="39">
        <v>501110005</v>
      </c>
      <c r="B983" s="42" t="s">
        <v>404</v>
      </c>
      <c r="C983" s="99"/>
      <c r="D983" s="40"/>
      <c r="E983" s="40"/>
      <c r="F983" s="40"/>
      <c r="G983" s="40"/>
      <c r="H983" s="40"/>
      <c r="I983" s="40"/>
      <c r="J983" s="40"/>
      <c r="K983" s="40"/>
      <c r="L983" s="40"/>
      <c r="M983" s="40"/>
      <c r="N983" s="40"/>
      <c r="O983" s="40"/>
      <c r="P983" s="40"/>
      <c r="Q983" s="40"/>
      <c r="R983" s="40"/>
      <c r="S983" s="40"/>
      <c r="T983" s="40"/>
      <c r="U983" s="40"/>
      <c r="V983" s="40"/>
      <c r="W983" s="40"/>
      <c r="X983" s="39">
        <v>188</v>
      </c>
      <c r="Y983" s="105"/>
      <c r="Z983" s="118"/>
    </row>
    <row r="984" spans="1:26" s="41" customFormat="1" ht="12.75" hidden="1">
      <c r="A984" s="39">
        <v>501110006</v>
      </c>
      <c r="B984" s="42" t="s">
        <v>402</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8"/>
    </row>
    <row r="985" spans="1:26" s="41" customFormat="1" ht="12.75" hidden="1">
      <c r="A985" s="39">
        <v>501110007</v>
      </c>
      <c r="B985" s="42" t="s">
        <v>403</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8"/>
    </row>
    <row r="986" spans="1:26" s="41" customFormat="1" ht="12.75" hidden="1">
      <c r="A986" s="39">
        <v>501110008</v>
      </c>
      <c r="B986" s="42" t="s">
        <v>399</v>
      </c>
      <c r="C986" s="99"/>
      <c r="D986" s="40"/>
      <c r="E986" s="40"/>
      <c r="F986" s="40"/>
      <c r="G986" s="40"/>
      <c r="H986" s="40"/>
      <c r="I986" s="40"/>
      <c r="J986" s="40"/>
      <c r="K986" s="40"/>
      <c r="L986" s="40"/>
      <c r="M986" s="40"/>
      <c r="N986" s="40"/>
      <c r="O986" s="40"/>
      <c r="P986" s="40"/>
      <c r="Q986" s="40"/>
      <c r="R986" s="40"/>
      <c r="S986" s="40"/>
      <c r="T986" s="40"/>
      <c r="U986" s="40"/>
      <c r="V986" s="40"/>
      <c r="W986" s="40"/>
      <c r="X986" s="39">
        <v>245</v>
      </c>
      <c r="Y986" s="105"/>
      <c r="Z986" s="118"/>
    </row>
    <row r="987" spans="1:26" s="41" customFormat="1" ht="12.75" hidden="1">
      <c r="A987" s="39">
        <v>501110009</v>
      </c>
      <c r="B987" s="42" t="s">
        <v>398</v>
      </c>
      <c r="C987" s="99"/>
      <c r="D987" s="40"/>
      <c r="E987" s="40"/>
      <c r="F987" s="40"/>
      <c r="G987" s="40"/>
      <c r="H987" s="40"/>
      <c r="I987" s="40"/>
      <c r="J987" s="40"/>
      <c r="K987" s="40"/>
      <c r="L987" s="40"/>
      <c r="M987" s="40"/>
      <c r="N987" s="40"/>
      <c r="O987" s="40"/>
      <c r="P987" s="40"/>
      <c r="Q987" s="40"/>
      <c r="R987" s="40"/>
      <c r="S987" s="40"/>
      <c r="T987" s="40"/>
      <c r="U987" s="40"/>
      <c r="V987" s="40"/>
      <c r="W987" s="40"/>
      <c r="X987" s="39">
        <v>188</v>
      </c>
      <c r="Y987" s="105"/>
      <c r="Z987" s="118"/>
    </row>
    <row r="988" spans="1:26" s="41" customFormat="1" ht="25.5" hidden="1">
      <c r="A988" s="39">
        <v>501110010</v>
      </c>
      <c r="B988" s="42" t="s">
        <v>1090</v>
      </c>
      <c r="C988" s="99"/>
      <c r="D988" s="40"/>
      <c r="E988" s="40"/>
      <c r="F988" s="40"/>
      <c r="G988" s="40"/>
      <c r="H988" s="40"/>
      <c r="I988" s="40"/>
      <c r="J988" s="40"/>
      <c r="K988" s="40"/>
      <c r="L988" s="40"/>
      <c r="M988" s="40"/>
      <c r="N988" s="40"/>
      <c r="O988" s="40"/>
      <c r="P988" s="40"/>
      <c r="Q988" s="40"/>
      <c r="R988" s="40"/>
      <c r="S988" s="40"/>
      <c r="T988" s="40"/>
      <c r="U988" s="40"/>
      <c r="V988" s="40"/>
      <c r="W988" s="40"/>
      <c r="X988" s="39">
        <v>188</v>
      </c>
      <c r="Y988" s="105"/>
      <c r="Z988" s="118"/>
    </row>
    <row r="989" spans="1:26" s="41" customFormat="1" ht="12.75" hidden="1">
      <c r="A989" s="39">
        <v>501110011</v>
      </c>
      <c r="B989" s="42" t="s">
        <v>1091</v>
      </c>
      <c r="C989" s="99"/>
      <c r="D989" s="40"/>
      <c r="E989" s="40"/>
      <c r="F989" s="40"/>
      <c r="G989" s="40"/>
      <c r="H989" s="40"/>
      <c r="I989" s="40"/>
      <c r="J989" s="40"/>
      <c r="K989" s="40"/>
      <c r="L989" s="40"/>
      <c r="M989" s="40"/>
      <c r="N989" s="40"/>
      <c r="O989" s="40"/>
      <c r="P989" s="40"/>
      <c r="Q989" s="40"/>
      <c r="R989" s="40"/>
      <c r="S989" s="40"/>
      <c r="T989" s="40"/>
      <c r="U989" s="40"/>
      <c r="V989" s="40"/>
      <c r="W989" s="40"/>
      <c r="X989" s="39">
        <v>188</v>
      </c>
      <c r="Y989" s="105"/>
      <c r="Z989" s="118"/>
    </row>
    <row r="990" spans="1:26" s="41" customFormat="1" ht="12.75" hidden="1">
      <c r="A990" s="39">
        <v>501120000</v>
      </c>
      <c r="B990" s="42" t="s">
        <v>1092</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8"/>
    </row>
    <row r="991" spans="1:26" s="41" customFormat="1" ht="12.75" hidden="1">
      <c r="A991" s="39">
        <v>501120001</v>
      </c>
      <c r="B991" s="42" t="s">
        <v>1093</v>
      </c>
      <c r="C991" s="99"/>
      <c r="D991" s="40"/>
      <c r="E991" s="40"/>
      <c r="F991" s="40"/>
      <c r="G991" s="40"/>
      <c r="H991" s="40"/>
      <c r="I991" s="40"/>
      <c r="J991" s="40"/>
      <c r="K991" s="40"/>
      <c r="L991" s="40"/>
      <c r="M991" s="40"/>
      <c r="N991" s="40"/>
      <c r="O991" s="40"/>
      <c r="P991" s="40"/>
      <c r="Q991" s="40"/>
      <c r="R991" s="40"/>
      <c r="S991" s="40"/>
      <c r="T991" s="40"/>
      <c r="U991" s="40"/>
      <c r="V991" s="40"/>
      <c r="W991" s="40"/>
      <c r="X991" s="39">
        <v>263</v>
      </c>
      <c r="Y991" s="105"/>
      <c r="Z991" s="118"/>
    </row>
    <row r="992" spans="1:26" s="41" customFormat="1" ht="12.75" hidden="1">
      <c r="A992" s="39">
        <v>501120002</v>
      </c>
      <c r="B992" s="42" t="s">
        <v>1094</v>
      </c>
      <c r="C992" s="99"/>
      <c r="D992" s="40"/>
      <c r="E992" s="40"/>
      <c r="F992" s="40"/>
      <c r="G992" s="40"/>
      <c r="H992" s="40"/>
      <c r="I992" s="40"/>
      <c r="J992" s="40"/>
      <c r="K992" s="40"/>
      <c r="L992" s="40"/>
      <c r="M992" s="40"/>
      <c r="N992" s="40"/>
      <c r="O992" s="40"/>
      <c r="P992" s="40"/>
      <c r="Q992" s="40"/>
      <c r="R992" s="40"/>
      <c r="S992" s="40"/>
      <c r="T992" s="40"/>
      <c r="U992" s="40"/>
      <c r="V992" s="40"/>
      <c r="W992" s="40"/>
      <c r="X992" s="39">
        <v>245</v>
      </c>
      <c r="Y992" s="105"/>
      <c r="Z992" s="118"/>
    </row>
    <row r="993" spans="1:26" s="41" customFormat="1" ht="25.5" hidden="1">
      <c r="A993" s="39">
        <v>501120003</v>
      </c>
      <c r="B993" s="42" t="s">
        <v>1095</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8"/>
    </row>
    <row r="994" spans="1:26" s="41" customFormat="1" ht="12.75" hidden="1">
      <c r="A994" s="39">
        <v>501120004</v>
      </c>
      <c r="B994" s="42" t="s">
        <v>1096</v>
      </c>
      <c r="C994" s="99"/>
      <c r="D994" s="40"/>
      <c r="E994" s="40"/>
      <c r="F994" s="40"/>
      <c r="G994" s="40"/>
      <c r="H994" s="40"/>
      <c r="I994" s="40"/>
      <c r="J994" s="40"/>
      <c r="K994" s="40"/>
      <c r="L994" s="40"/>
      <c r="M994" s="40"/>
      <c r="N994" s="40"/>
      <c r="O994" s="40"/>
      <c r="P994" s="40"/>
      <c r="Q994" s="40"/>
      <c r="R994" s="40"/>
      <c r="S994" s="40"/>
      <c r="T994" s="40"/>
      <c r="U994" s="40"/>
      <c r="V994" s="40"/>
      <c r="W994" s="40"/>
      <c r="X994" s="39">
        <v>245</v>
      </c>
      <c r="Y994" s="105"/>
      <c r="Z994" s="118"/>
    </row>
    <row r="995" spans="1:26" s="41" customFormat="1" ht="38.25" hidden="1">
      <c r="A995" s="39">
        <v>501120005</v>
      </c>
      <c r="B995" s="42" t="s">
        <v>1097</v>
      </c>
      <c r="C995" s="99"/>
      <c r="D995" s="40"/>
      <c r="E995" s="40"/>
      <c r="F995" s="40"/>
      <c r="G995" s="40"/>
      <c r="H995" s="40"/>
      <c r="I995" s="40"/>
      <c r="J995" s="40"/>
      <c r="K995" s="40"/>
      <c r="L995" s="40"/>
      <c r="M995" s="40"/>
      <c r="N995" s="40"/>
      <c r="O995" s="40"/>
      <c r="P995" s="40"/>
      <c r="Q995" s="40"/>
      <c r="R995" s="40"/>
      <c r="S995" s="40"/>
      <c r="T995" s="40"/>
      <c r="U995" s="40"/>
      <c r="V995" s="40"/>
      <c r="W995" s="40"/>
      <c r="X995" s="39">
        <v>263</v>
      </c>
      <c r="Y995" s="105"/>
      <c r="Z995" s="118"/>
    </row>
    <row r="996" spans="1:26" s="41" customFormat="1" ht="12.75" hidden="1">
      <c r="A996" s="39">
        <v>501120006</v>
      </c>
      <c r="B996" s="42" t="s">
        <v>206</v>
      </c>
      <c r="C996" s="99"/>
      <c r="D996" s="40"/>
      <c r="E996" s="40"/>
      <c r="F996" s="40"/>
      <c r="G996" s="40"/>
      <c r="H996" s="40"/>
      <c r="I996" s="40"/>
      <c r="J996" s="40"/>
      <c r="K996" s="40"/>
      <c r="L996" s="40"/>
      <c r="M996" s="40"/>
      <c r="N996" s="40"/>
      <c r="O996" s="40"/>
      <c r="P996" s="40"/>
      <c r="Q996" s="40"/>
      <c r="R996" s="40"/>
      <c r="S996" s="40"/>
      <c r="T996" s="40"/>
      <c r="U996" s="40"/>
      <c r="V996" s="40"/>
      <c r="W996" s="40"/>
      <c r="X996" s="39">
        <v>263</v>
      </c>
      <c r="Y996" s="105"/>
      <c r="Z996" s="118"/>
    </row>
    <row r="997" spans="1:26" s="41" customFormat="1" ht="12.75" hidden="1">
      <c r="A997" s="39">
        <v>501120007</v>
      </c>
      <c r="B997" s="42" t="s">
        <v>1098</v>
      </c>
      <c r="C997" s="99"/>
      <c r="D997" s="40"/>
      <c r="E997" s="40"/>
      <c r="F997" s="40"/>
      <c r="G997" s="40"/>
      <c r="H997" s="40"/>
      <c r="I997" s="40"/>
      <c r="J997" s="40"/>
      <c r="K997" s="40"/>
      <c r="L997" s="40"/>
      <c r="M997" s="40"/>
      <c r="N997" s="40"/>
      <c r="O997" s="40"/>
      <c r="P997" s="40"/>
      <c r="Q997" s="40"/>
      <c r="R997" s="40"/>
      <c r="S997" s="40"/>
      <c r="T997" s="40"/>
      <c r="U997" s="40"/>
      <c r="V997" s="40"/>
      <c r="W997" s="40"/>
      <c r="X997" s="39">
        <v>263</v>
      </c>
      <c r="Y997" s="105"/>
      <c r="Z997" s="118"/>
    </row>
    <row r="998" spans="1:26" s="41" customFormat="1" ht="38.25" hidden="1">
      <c r="A998" s="39">
        <v>501120008</v>
      </c>
      <c r="B998" s="42" t="s">
        <v>1099</v>
      </c>
      <c r="C998" s="99"/>
      <c r="D998" s="40"/>
      <c r="E998" s="40"/>
      <c r="F998" s="40"/>
      <c r="G998" s="40"/>
      <c r="H998" s="40"/>
      <c r="I998" s="40"/>
      <c r="J998" s="40"/>
      <c r="K998" s="40"/>
      <c r="L998" s="40"/>
      <c r="M998" s="40"/>
      <c r="N998" s="40"/>
      <c r="O998" s="40"/>
      <c r="P998" s="40"/>
      <c r="Q998" s="40"/>
      <c r="R998" s="40"/>
      <c r="S998" s="40"/>
      <c r="T998" s="40"/>
      <c r="U998" s="40"/>
      <c r="V998" s="40"/>
      <c r="W998" s="40"/>
      <c r="X998" s="39">
        <v>245</v>
      </c>
      <c r="Y998" s="105"/>
      <c r="Z998" s="118"/>
    </row>
    <row r="999" spans="1:26" s="41" customFormat="1" ht="12.75" hidden="1">
      <c r="A999" s="39">
        <v>501120009</v>
      </c>
      <c r="B999" s="42" t="s">
        <v>1100</v>
      </c>
      <c r="C999" s="99"/>
      <c r="D999" s="40"/>
      <c r="E999" s="40"/>
      <c r="F999" s="40"/>
      <c r="G999" s="40"/>
      <c r="H999" s="40"/>
      <c r="I999" s="40"/>
      <c r="J999" s="40"/>
      <c r="K999" s="40"/>
      <c r="L999" s="40"/>
      <c r="M999" s="40"/>
      <c r="N999" s="40"/>
      <c r="O999" s="40"/>
      <c r="P999" s="40"/>
      <c r="Q999" s="40"/>
      <c r="R999" s="40"/>
      <c r="S999" s="40"/>
      <c r="T999" s="40"/>
      <c r="U999" s="40"/>
      <c r="V999" s="40"/>
      <c r="W999" s="40"/>
      <c r="X999" s="39">
        <v>245</v>
      </c>
      <c r="Y999" s="105"/>
      <c r="Z999" s="118"/>
    </row>
    <row r="1000" spans="1:26" s="41" customFormat="1" ht="12.75" hidden="1">
      <c r="A1000" s="39">
        <v>501120010</v>
      </c>
      <c r="B1000" s="42" t="s">
        <v>1101</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8"/>
    </row>
    <row r="1001" spans="1:26" s="41" customFormat="1" ht="25.5" hidden="1">
      <c r="A1001" s="39">
        <v>501120011</v>
      </c>
      <c r="B1001" s="42" t="s">
        <v>1102</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8"/>
    </row>
    <row r="1002" spans="1:26" s="41" customFormat="1" ht="25.5" hidden="1">
      <c r="A1002" s="39">
        <v>501120012</v>
      </c>
      <c r="B1002" s="42" t="s">
        <v>1103</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8"/>
    </row>
    <row r="1003" spans="1:26" s="41" customFormat="1" ht="12.75" hidden="1">
      <c r="A1003" s="39">
        <v>501120013</v>
      </c>
      <c r="B1003" s="42" t="s">
        <v>1104</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5"/>
      <c r="Z1003" s="118"/>
    </row>
    <row r="1004" spans="1:26" s="41" customFormat="1" ht="12.75" hidden="1">
      <c r="A1004" s="39">
        <v>501120014</v>
      </c>
      <c r="B1004" s="42" t="s">
        <v>1105</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5"/>
      <c r="Z1004" s="118"/>
    </row>
    <row r="1005" spans="1:26" s="41" customFormat="1" ht="25.5" hidden="1">
      <c r="A1005" s="39">
        <v>501120015</v>
      </c>
      <c r="B1005" s="42" t="s">
        <v>1106</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8"/>
    </row>
    <row r="1006" spans="1:26" s="41" customFormat="1" ht="12.75" hidden="1">
      <c r="A1006" s="39">
        <v>501120016</v>
      </c>
      <c r="B1006" s="42" t="s">
        <v>1107</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8"/>
    </row>
    <row r="1007" spans="1:26" s="41" customFormat="1" ht="12.75" hidden="1">
      <c r="A1007" s="39">
        <v>501120017</v>
      </c>
      <c r="B1007" s="42" t="s">
        <v>1108</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5"/>
      <c r="Z1007" s="118"/>
    </row>
    <row r="1008" spans="1:26" s="41" customFormat="1" ht="25.5" hidden="1">
      <c r="A1008" s="39">
        <v>501120018</v>
      </c>
      <c r="B1008" s="42" t="s">
        <v>1109</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8"/>
    </row>
    <row r="1009" spans="1:26" s="41" customFormat="1" ht="12.75" hidden="1">
      <c r="A1009" s="39">
        <v>501120019</v>
      </c>
      <c r="B1009" s="42" t="s">
        <v>1110</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8"/>
    </row>
    <row r="1010" spans="1:26" s="41" customFormat="1" ht="12.75" hidden="1">
      <c r="A1010" s="39">
        <v>501120020</v>
      </c>
      <c r="B1010" s="42" t="s">
        <v>1111</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8"/>
    </row>
    <row r="1011" spans="1:26" s="41" customFormat="1" ht="12.75" hidden="1">
      <c r="A1011" s="39">
        <v>501120021</v>
      </c>
      <c r="B1011" s="42" t="s">
        <v>1112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5"/>
      <c r="Z1011" s="118"/>
    </row>
    <row r="1012" spans="1:26" s="41" customFormat="1" ht="12.75" hidden="1">
      <c r="A1012" s="39">
        <v>501120022</v>
      </c>
      <c r="B1012" s="42" t="s">
        <v>1113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5"/>
      <c r="Z1012" s="118"/>
    </row>
    <row r="1013" spans="1:26" s="41" customFormat="1" ht="12.75" hidden="1">
      <c r="A1013" s="39">
        <v>501120023</v>
      </c>
      <c r="B1013" s="42" t="s">
        <v>1114</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5"/>
      <c r="Z1013" s="118"/>
    </row>
    <row r="1014" spans="1:26" s="41" customFormat="1" ht="12.75" hidden="1">
      <c r="A1014" s="90">
        <v>501120024</v>
      </c>
      <c r="B1014" s="42" t="s">
        <v>2347</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5"/>
      <c r="Z1014" s="118"/>
    </row>
    <row r="1015" spans="1:26" s="41" customFormat="1" ht="12.75" hidden="1">
      <c r="A1015" s="39">
        <v>501130000</v>
      </c>
      <c r="B1015" s="42" t="s">
        <v>1115</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8"/>
    </row>
    <row r="1016" spans="1:26" s="41" customFormat="1" ht="12.75" hidden="1">
      <c r="A1016" s="39">
        <v>501130001</v>
      </c>
      <c r="B1016" s="42" t="s">
        <v>1116</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8"/>
    </row>
    <row r="1017" spans="1:26" s="41" customFormat="1" ht="25.5" hidden="1">
      <c r="A1017" s="39">
        <v>501130002</v>
      </c>
      <c r="B1017" s="42" t="s">
        <v>1117</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8"/>
    </row>
    <row r="1018" spans="1:26" s="41" customFormat="1" ht="25.5" hidden="1">
      <c r="A1018" s="39">
        <v>501130003</v>
      </c>
      <c r="B1018" s="42" t="s">
        <v>1118</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5"/>
      <c r="Z1018" s="118"/>
    </row>
    <row r="1019" spans="1:26" s="41" customFormat="1" ht="12.75" hidden="1">
      <c r="A1019" s="39">
        <v>501130004</v>
      </c>
      <c r="B1019" s="42" t="s">
        <v>1119</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5"/>
      <c r="Z1019" s="118"/>
    </row>
    <row r="1020" spans="1:26" s="41" customFormat="1" ht="25.5" hidden="1">
      <c r="A1020" s="39">
        <v>501130005</v>
      </c>
      <c r="B1020" s="42" t="s">
        <v>1120</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8"/>
    </row>
    <row r="1021" spans="1:26" s="41" customFormat="1" ht="12.75" hidden="1">
      <c r="A1021" s="39">
        <v>501130006</v>
      </c>
      <c r="B1021" s="42" t="s">
        <v>356</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8"/>
    </row>
    <row r="1022" spans="1:26" s="41" customFormat="1" ht="12.75" customHeight="1" hidden="1">
      <c r="A1022" s="39">
        <v>501130007</v>
      </c>
      <c r="B1022" s="42" t="s">
        <v>1121</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5"/>
      <c r="Z1022" s="118"/>
    </row>
    <row r="1023" spans="1:26" s="41" customFormat="1" ht="12.75" hidden="1">
      <c r="A1023" s="39">
        <v>501130008</v>
      </c>
      <c r="B1023" s="42" t="s">
        <v>1122</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8"/>
    </row>
    <row r="1024" spans="1:26" s="41" customFormat="1" ht="25.5" hidden="1">
      <c r="A1024" s="39">
        <v>501130009</v>
      </c>
      <c r="B1024" s="42" t="s">
        <v>1123</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8"/>
    </row>
    <row r="1025" spans="1:26" s="41" customFormat="1" ht="12.75" hidden="1">
      <c r="A1025" s="39">
        <v>501130010</v>
      </c>
      <c r="B1025" s="42" t="s">
        <v>1124</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5"/>
      <c r="Z1025" s="118"/>
    </row>
    <row r="1026" spans="1:26" s="41" customFormat="1" ht="25.5" hidden="1">
      <c r="A1026" s="39">
        <v>501130011</v>
      </c>
      <c r="B1026" s="42" t="s">
        <v>1125</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5"/>
      <c r="Z1026" s="118"/>
    </row>
    <row r="1027" spans="1:26" s="41" customFormat="1" ht="12.75" hidden="1">
      <c r="A1027" s="39">
        <v>501130012</v>
      </c>
      <c r="B1027" s="42" t="s">
        <v>1126</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5"/>
      <c r="Z1027" s="118"/>
    </row>
    <row r="1028" spans="1:26" s="41" customFormat="1" ht="12.75" hidden="1">
      <c r="A1028" s="39">
        <v>501130013</v>
      </c>
      <c r="B1028" s="42" t="s">
        <v>1127</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5"/>
      <c r="Z1028" s="118"/>
    </row>
    <row r="1029" spans="1:26" s="41" customFormat="1" ht="25.5" hidden="1">
      <c r="A1029" s="39">
        <v>501130014</v>
      </c>
      <c r="B1029" s="42" t="s">
        <v>1128</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8"/>
    </row>
    <row r="1030" spans="1:26" s="41" customFormat="1" ht="12.75" hidden="1">
      <c r="A1030" s="39">
        <v>501130015</v>
      </c>
      <c r="B1030" s="42" t="s">
        <v>1129</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5"/>
      <c r="Z1030" s="118"/>
    </row>
    <row r="1031" spans="1:26" s="41" customFormat="1" ht="25.5" hidden="1">
      <c r="A1031" s="39">
        <v>501130016</v>
      </c>
      <c r="B1031" s="42" t="s">
        <v>1130</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5"/>
      <c r="Z1031" s="118"/>
    </row>
    <row r="1032" spans="1:26" s="41" customFormat="1" ht="12.75" hidden="1">
      <c r="A1032" s="39">
        <v>501130017</v>
      </c>
      <c r="B1032" s="42" t="s">
        <v>1131</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8"/>
    </row>
    <row r="1033" spans="1:26" s="41" customFormat="1" ht="12.75" hidden="1">
      <c r="A1033" s="39">
        <v>501130018</v>
      </c>
      <c r="B1033" s="42" t="s">
        <v>1132</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8"/>
    </row>
    <row r="1034" spans="1:26" s="41" customFormat="1" ht="12.75" hidden="1">
      <c r="A1034" s="39">
        <v>501130019</v>
      </c>
      <c r="B1034" s="42" t="s">
        <v>1133</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8"/>
    </row>
    <row r="1035" spans="1:26" s="41" customFormat="1" ht="12.75" hidden="1">
      <c r="A1035" s="39">
        <v>501130020</v>
      </c>
      <c r="B1035" s="42" t="s">
        <v>1134</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5"/>
      <c r="Z1035" s="118"/>
    </row>
    <row r="1036" spans="1:26" s="41" customFormat="1" ht="12.75" hidden="1">
      <c r="A1036" s="39">
        <v>501130021</v>
      </c>
      <c r="B1036" s="42" t="s">
        <v>1135</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5"/>
      <c r="Z1036" s="118"/>
    </row>
    <row r="1037" spans="1:26" s="41" customFormat="1" ht="25.5" hidden="1">
      <c r="A1037" s="39">
        <v>501130022</v>
      </c>
      <c r="B1037" s="42" t="s">
        <v>1136</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5"/>
      <c r="Z1037" s="118"/>
    </row>
    <row r="1038" spans="1:26" s="41" customFormat="1" ht="12.75" hidden="1">
      <c r="A1038" s="39">
        <v>501130023</v>
      </c>
      <c r="B1038" s="42" t="s">
        <v>371</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5"/>
      <c r="Z1038" s="118"/>
    </row>
    <row r="1039" spans="1:26" s="41" customFormat="1" ht="25.5" hidden="1">
      <c r="A1039" s="39">
        <v>501130024</v>
      </c>
      <c r="B1039" s="42" t="s">
        <v>1137</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5"/>
      <c r="Z1039" s="118"/>
    </row>
    <row r="1040" spans="1:26" s="41" customFormat="1" ht="12.75" hidden="1">
      <c r="A1040" s="39">
        <v>501130025</v>
      </c>
      <c r="B1040" s="42" t="s">
        <v>1138</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5"/>
      <c r="Z1040" s="118"/>
    </row>
    <row r="1041" spans="1:26" s="41" customFormat="1" ht="25.5" hidden="1">
      <c r="A1041" s="39">
        <v>501130026</v>
      </c>
      <c r="B1041" s="42" t="s">
        <v>1139</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5"/>
      <c r="Z1041" s="118"/>
    </row>
    <row r="1042" spans="1:26" s="41" customFormat="1" ht="25.5" hidden="1">
      <c r="A1042" s="39">
        <v>501130027</v>
      </c>
      <c r="B1042" s="42" t="s">
        <v>1140</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8"/>
    </row>
    <row r="1043" spans="1:26" s="41" customFormat="1" ht="25.5" hidden="1">
      <c r="A1043" s="39">
        <v>501130028</v>
      </c>
      <c r="B1043" s="42" t="s">
        <v>1141</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8"/>
    </row>
    <row r="1044" spans="1:26" s="41" customFormat="1" ht="12.75" hidden="1">
      <c r="A1044" s="39">
        <v>501130029</v>
      </c>
      <c r="B1044" s="42" t="s">
        <v>1142</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8"/>
    </row>
    <row r="1045" spans="1:26" s="41" customFormat="1" ht="25.5" hidden="1">
      <c r="A1045" s="39">
        <v>501130030</v>
      </c>
      <c r="B1045" s="42" t="s">
        <v>1143</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8"/>
    </row>
    <row r="1046" spans="1:26" s="41" customFormat="1" ht="12.75" hidden="1">
      <c r="A1046" s="39">
        <v>501130031</v>
      </c>
      <c r="B1046" s="42" t="s">
        <v>1144</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8"/>
    </row>
    <row r="1047" spans="1:26" s="41" customFormat="1" ht="38.25" hidden="1">
      <c r="A1047" s="39">
        <v>501130032</v>
      </c>
      <c r="B1047" s="42" t="s">
        <v>1145</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5"/>
      <c r="Z1047" s="118"/>
    </row>
    <row r="1048" spans="1:26" s="41" customFormat="1" ht="25.5" hidden="1">
      <c r="A1048" s="39">
        <v>501130033</v>
      </c>
      <c r="B1048" s="42" t="s">
        <v>1146</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8"/>
    </row>
    <row r="1049" spans="1:26" s="41" customFormat="1" ht="25.5" hidden="1">
      <c r="A1049" s="39">
        <v>501130034</v>
      </c>
      <c r="B1049" s="42" t="s">
        <v>1147</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8"/>
    </row>
    <row r="1050" spans="1:26" s="41" customFormat="1" ht="25.5" hidden="1">
      <c r="A1050" s="39">
        <v>501130035</v>
      </c>
      <c r="B1050" s="42" t="s">
        <v>1148</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8"/>
    </row>
    <row r="1051" spans="1:26" s="41" customFormat="1" ht="38.25" hidden="1">
      <c r="A1051" s="39">
        <v>501130036</v>
      </c>
      <c r="B1051" s="42" t="s">
        <v>1149</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8"/>
    </row>
    <row r="1052" spans="1:26" s="41" customFormat="1" ht="38.25" hidden="1">
      <c r="A1052" s="39">
        <v>501130037</v>
      </c>
      <c r="B1052" s="42" t="s">
        <v>1150</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8"/>
    </row>
    <row r="1053" spans="1:26" s="41" customFormat="1" ht="25.5" hidden="1">
      <c r="A1053" s="39">
        <v>501130038</v>
      </c>
      <c r="B1053" s="42" t="s">
        <v>1151</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8"/>
    </row>
    <row r="1054" spans="1:26" s="41" customFormat="1" ht="25.5" hidden="1">
      <c r="A1054" s="39">
        <v>501130039</v>
      </c>
      <c r="B1054" s="42" t="s">
        <v>1152</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8"/>
    </row>
    <row r="1055" spans="1:26" s="41" customFormat="1" ht="25.5" hidden="1">
      <c r="A1055" s="39">
        <v>501130040</v>
      </c>
      <c r="B1055" s="42" t="s">
        <v>1153</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5"/>
      <c r="Z1055" s="118"/>
    </row>
    <row r="1056" spans="1:26" s="41" customFormat="1" ht="25.5" hidden="1">
      <c r="A1056" s="39">
        <v>501130041</v>
      </c>
      <c r="B1056" s="42" t="s">
        <v>1154</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8"/>
    </row>
    <row r="1057" spans="1:26" s="41" customFormat="1" ht="12.75" hidden="1">
      <c r="A1057" s="39">
        <v>501130042</v>
      </c>
      <c r="B1057" s="42" t="s">
        <v>1155</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8"/>
    </row>
    <row r="1058" spans="1:26" s="41" customFormat="1" ht="12.75" hidden="1">
      <c r="A1058" s="39">
        <v>501130043</v>
      </c>
      <c r="B1058" s="42" t="s">
        <v>1156</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5"/>
      <c r="Z1058" s="118"/>
    </row>
    <row r="1059" spans="1:26" s="41" customFormat="1" ht="25.5" hidden="1">
      <c r="A1059" s="39">
        <v>501130044</v>
      </c>
      <c r="B1059" s="42" t="s">
        <v>1157</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8"/>
    </row>
    <row r="1060" spans="1:26" s="41" customFormat="1" ht="25.5" hidden="1">
      <c r="A1060" s="39">
        <v>501130045</v>
      </c>
      <c r="B1060" s="42" t="s">
        <v>1158</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8"/>
    </row>
    <row r="1061" spans="1:26" s="41" customFormat="1" ht="25.5" hidden="1">
      <c r="A1061" s="39">
        <v>501130046</v>
      </c>
      <c r="B1061" s="42" t="s">
        <v>1159</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8"/>
    </row>
    <row r="1062" spans="1:26" s="41" customFormat="1" ht="25.5" hidden="1">
      <c r="A1062" s="39">
        <v>501130047</v>
      </c>
      <c r="B1062" s="42" t="s">
        <v>1160</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8"/>
    </row>
    <row r="1063" spans="1:26" s="41" customFormat="1" ht="12.75" customHeight="1" hidden="1">
      <c r="A1063" s="39">
        <v>501130048</v>
      </c>
      <c r="B1063" s="42" t="s">
        <v>1161</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8"/>
    </row>
    <row r="1064" spans="1:26" s="41" customFormat="1" ht="12.75" hidden="1">
      <c r="A1064" s="39">
        <v>501130049</v>
      </c>
      <c r="B1064" s="42" t="s">
        <v>1162</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8"/>
    </row>
    <row r="1065" spans="1:26" s="41" customFormat="1" ht="12.75" hidden="1">
      <c r="A1065" s="39">
        <v>501130050</v>
      </c>
      <c r="B1065" s="42" t="s">
        <v>1163</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8"/>
    </row>
    <row r="1066" spans="1:26" s="41" customFormat="1" ht="25.5" hidden="1">
      <c r="A1066" s="39">
        <v>501130051</v>
      </c>
      <c r="B1066" s="42" t="s">
        <v>1164</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8"/>
    </row>
    <row r="1067" spans="1:26" s="41" customFormat="1" ht="25.5" hidden="1">
      <c r="A1067" s="39">
        <v>501130052</v>
      </c>
      <c r="B1067" s="42" t="s">
        <v>1165</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8"/>
    </row>
    <row r="1068" spans="1:26" s="41" customFormat="1" ht="12.75" customHeight="1" hidden="1">
      <c r="A1068" s="39">
        <v>501130053</v>
      </c>
      <c r="B1068" s="42" t="s">
        <v>1166</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8"/>
    </row>
    <row r="1069" spans="1:26" s="41" customFormat="1" ht="25.5" hidden="1">
      <c r="A1069" s="39">
        <v>501130054</v>
      </c>
      <c r="B1069" s="42" t="s">
        <v>1167</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5"/>
      <c r="Z1069" s="118"/>
    </row>
    <row r="1070" spans="1:26" s="41" customFormat="1" ht="12.75" hidden="1">
      <c r="A1070" s="39">
        <v>501130055</v>
      </c>
      <c r="B1070" s="42" t="s">
        <v>1168</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8"/>
    </row>
    <row r="1071" spans="1:26" s="41" customFormat="1" ht="25.5" hidden="1">
      <c r="A1071" s="39">
        <v>501130056</v>
      </c>
      <c r="B1071" s="42" t="s">
        <v>1169</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8"/>
    </row>
    <row r="1072" spans="1:26" s="41" customFormat="1" ht="12.75" hidden="1">
      <c r="A1072" s="39">
        <v>501130057</v>
      </c>
      <c r="B1072" s="42" t="s">
        <v>1170</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8"/>
    </row>
    <row r="1073" spans="1:26" s="41" customFormat="1" ht="12.75" hidden="1">
      <c r="A1073" s="39">
        <v>501130058</v>
      </c>
      <c r="B1073" s="42" t="s">
        <v>1171</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5"/>
      <c r="Z1073" s="118"/>
    </row>
    <row r="1074" spans="1:26" s="41" customFormat="1" ht="25.5" hidden="1">
      <c r="A1074" s="39">
        <v>501130059</v>
      </c>
      <c r="B1074" s="42" t="s">
        <v>1172</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8"/>
    </row>
    <row r="1075" spans="1:26" s="41" customFormat="1" ht="38.25" hidden="1">
      <c r="A1075" s="39">
        <v>501130060</v>
      </c>
      <c r="B1075" s="42" t="s">
        <v>1173</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5"/>
      <c r="Z1075" s="118"/>
    </row>
    <row r="1076" spans="1:26" s="41" customFormat="1" ht="12.75" hidden="1">
      <c r="A1076" s="39">
        <v>501130061</v>
      </c>
      <c r="B1076" s="42" t="s">
        <v>1174</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5"/>
      <c r="Z1076" s="118"/>
    </row>
    <row r="1077" spans="1:26" s="41" customFormat="1" ht="38.25" hidden="1">
      <c r="A1077" s="39">
        <v>501130062</v>
      </c>
      <c r="B1077" s="42" t="s">
        <v>1175</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8"/>
    </row>
    <row r="1078" spans="1:26" s="41" customFormat="1" ht="25.5" hidden="1">
      <c r="A1078" s="39">
        <v>501130063</v>
      </c>
      <c r="B1078" s="42" t="s">
        <v>1176</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8"/>
    </row>
    <row r="1079" spans="1:26" s="41" customFormat="1" ht="25.5" hidden="1">
      <c r="A1079" s="39">
        <v>501130064</v>
      </c>
      <c r="B1079" s="42" t="s">
        <v>1177</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8"/>
    </row>
    <row r="1080" spans="1:26" s="41" customFormat="1" ht="38.25" hidden="1">
      <c r="A1080" s="39">
        <v>501130065</v>
      </c>
      <c r="B1080" s="42" t="s">
        <v>1178</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8"/>
    </row>
    <row r="1081" spans="1:26" s="41" customFormat="1" ht="12.75" hidden="1">
      <c r="A1081" s="39">
        <v>501130066</v>
      </c>
      <c r="B1081" s="42" t="s">
        <v>1179</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8"/>
    </row>
    <row r="1082" spans="1:26" s="41" customFormat="1" ht="25.5" hidden="1">
      <c r="A1082" s="39">
        <v>501130067</v>
      </c>
      <c r="B1082" s="42" t="s">
        <v>1180</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8"/>
    </row>
    <row r="1083" spans="1:26" s="41" customFormat="1" ht="38.25" hidden="1">
      <c r="A1083" s="39">
        <v>501130068</v>
      </c>
      <c r="B1083" s="42" t="s">
        <v>1181</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8"/>
    </row>
    <row r="1084" spans="1:26" s="41" customFormat="1" ht="25.5" hidden="1">
      <c r="A1084" s="39">
        <v>501130069</v>
      </c>
      <c r="B1084" s="42" t="s">
        <v>1182</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8"/>
    </row>
    <row r="1085" spans="1:26" s="41" customFormat="1" ht="38.25" hidden="1">
      <c r="A1085" s="39">
        <v>501130070</v>
      </c>
      <c r="B1085" s="42" t="s">
        <v>1183</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8"/>
    </row>
    <row r="1086" spans="1:26" s="41" customFormat="1" ht="38.25" hidden="1">
      <c r="A1086" s="39">
        <v>501130071</v>
      </c>
      <c r="B1086" s="42" t="s">
        <v>1184</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8"/>
    </row>
    <row r="1087" spans="1:26" s="41" customFormat="1" ht="12.75" hidden="1">
      <c r="A1087" s="39">
        <v>501130072</v>
      </c>
      <c r="B1087" s="42" t="s">
        <v>1185</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5"/>
      <c r="Z1087" s="118"/>
    </row>
    <row r="1088" spans="1:26" s="41" customFormat="1" ht="38.25" hidden="1">
      <c r="A1088" s="39">
        <v>501130073</v>
      </c>
      <c r="B1088" s="42" t="s">
        <v>1186</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5"/>
      <c r="Z1088" s="118"/>
    </row>
    <row r="1089" spans="1:26" s="41" customFormat="1" ht="12.75" hidden="1">
      <c r="A1089" s="39">
        <v>501130074</v>
      </c>
      <c r="B1089" s="42" t="s">
        <v>1187</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8"/>
    </row>
    <row r="1090" spans="1:26" s="41" customFormat="1" ht="25.5" hidden="1">
      <c r="A1090" s="39">
        <v>501130075</v>
      </c>
      <c r="B1090" s="42" t="s">
        <v>1188</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5"/>
      <c r="Z1090" s="118"/>
    </row>
    <row r="1091" spans="1:26" s="41" customFormat="1" ht="25.5" hidden="1">
      <c r="A1091" s="39">
        <v>501130076</v>
      </c>
      <c r="B1091" s="42" t="s">
        <v>1189</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8"/>
    </row>
    <row r="1092" spans="1:26" s="41" customFormat="1" ht="25.5" hidden="1">
      <c r="A1092" s="39">
        <v>501130077</v>
      </c>
      <c r="B1092" s="42" t="s">
        <v>1190</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8"/>
    </row>
    <row r="1093" spans="1:26" s="41" customFormat="1" ht="12.75" hidden="1">
      <c r="A1093" s="39">
        <v>501130078</v>
      </c>
      <c r="B1093" s="42" t="s">
        <v>1191</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8"/>
    </row>
    <row r="1094" spans="1:26" s="41" customFormat="1" ht="25.5" hidden="1">
      <c r="A1094" s="39">
        <v>501130079</v>
      </c>
      <c r="B1094" s="42" t="s">
        <v>1192</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8"/>
    </row>
    <row r="1095" spans="1:26" s="41" customFormat="1" ht="25.5" hidden="1">
      <c r="A1095" s="39">
        <v>501130080</v>
      </c>
      <c r="B1095" s="42" t="s">
        <v>1193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5"/>
      <c r="Z1095" s="118"/>
    </row>
    <row r="1096" spans="1:26" s="41" customFormat="1" ht="12.75" hidden="1">
      <c r="A1096" s="39">
        <v>501130081</v>
      </c>
      <c r="B1096" s="42" t="s">
        <v>1194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5"/>
      <c r="Z1096" s="118"/>
    </row>
    <row r="1097" spans="1:26" s="41" customFormat="1" ht="25.5" hidden="1">
      <c r="A1097" s="39">
        <v>501130082</v>
      </c>
      <c r="B1097" s="42" t="s">
        <v>1195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5"/>
      <c r="Z1097" s="118"/>
    </row>
    <row r="1098" spans="1:26" s="41" customFormat="1" ht="12.75" hidden="1">
      <c r="A1098" s="39">
        <v>501130083</v>
      </c>
      <c r="B1098" s="42" t="s">
        <v>1196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8"/>
    </row>
    <row r="1099" spans="1:26" s="41" customFormat="1" ht="25.5" hidden="1">
      <c r="A1099" s="39">
        <v>501130084</v>
      </c>
      <c r="B1099" s="42" t="s">
        <v>1197</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8"/>
    </row>
    <row r="1100" spans="1:26" s="41" customFormat="1" ht="12.75" hidden="1">
      <c r="A1100" s="39">
        <v>501130085</v>
      </c>
      <c r="B1100" s="42" t="s">
        <v>1198</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8"/>
    </row>
    <row r="1101" spans="1:26" s="41" customFormat="1" ht="25.5" hidden="1">
      <c r="A1101" s="39">
        <v>501130086</v>
      </c>
      <c r="B1101" s="42" t="s">
        <v>1199</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5"/>
      <c r="Z1101" s="118"/>
    </row>
    <row r="1102" spans="1:26" s="41" customFormat="1" ht="12.75" hidden="1">
      <c r="A1102" s="39">
        <v>501130087</v>
      </c>
      <c r="B1102" s="42" t="s">
        <v>1200</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5"/>
      <c r="Z1102" s="118"/>
    </row>
    <row r="1103" spans="1:26" s="41" customFormat="1" ht="12.75" hidden="1">
      <c r="A1103" s="39">
        <v>501130088</v>
      </c>
      <c r="B1103" s="42" t="s">
        <v>1201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8"/>
    </row>
    <row r="1104" spans="1:26" s="41" customFormat="1" ht="12.75" hidden="1">
      <c r="A1104" s="39">
        <v>501130089</v>
      </c>
      <c r="B1104" s="42" t="s">
        <v>1202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8"/>
    </row>
    <row r="1105" spans="1:26" s="41" customFormat="1" ht="12.75" hidden="1">
      <c r="A1105" s="39">
        <v>501130090</v>
      </c>
      <c r="B1105" s="42" t="s">
        <v>1203</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8"/>
    </row>
    <row r="1106" spans="1:26" s="41" customFormat="1" ht="25.5" hidden="1">
      <c r="A1106" s="39">
        <v>501130091</v>
      </c>
      <c r="B1106" s="42" t="s">
        <v>1204</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5"/>
      <c r="Z1106" s="118"/>
    </row>
    <row r="1107" spans="1:26" s="41" customFormat="1" ht="25.5" hidden="1">
      <c r="A1107" s="39">
        <v>501130092</v>
      </c>
      <c r="B1107" s="42" t="s">
        <v>2350</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5"/>
      <c r="Z1107" s="118"/>
    </row>
    <row r="1108" spans="1:26" s="41" customFormat="1" ht="12.75" hidden="1">
      <c r="A1108" s="39">
        <v>501130093</v>
      </c>
      <c r="B1108" s="42" t="s">
        <v>1205</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8"/>
    </row>
    <row r="1109" spans="1:26" s="41" customFormat="1" ht="12.75" hidden="1">
      <c r="A1109" s="39">
        <v>501130094</v>
      </c>
      <c r="B1109" s="42" t="s">
        <v>2351</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8"/>
    </row>
    <row r="1110" spans="1:26" s="41" customFormat="1" ht="12.75" hidden="1">
      <c r="A1110" s="39">
        <v>501130095</v>
      </c>
      <c r="B1110" s="42" t="s">
        <v>1206</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5"/>
      <c r="Z1110" s="118"/>
    </row>
    <row r="1111" spans="1:26" s="41" customFormat="1" ht="12.75" hidden="1">
      <c r="A1111" s="39">
        <v>501130096</v>
      </c>
      <c r="B1111" s="42" t="s">
        <v>279</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8"/>
    </row>
    <row r="1112" spans="1:26" s="41" customFormat="1" ht="25.5" hidden="1">
      <c r="A1112" s="39">
        <v>501130097</v>
      </c>
      <c r="B1112" s="42" t="s">
        <v>1207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5"/>
      <c r="Z1112" s="118"/>
    </row>
    <row r="1113" spans="1:26" s="41" customFormat="1" ht="12.75" hidden="1">
      <c r="A1113" s="39">
        <v>501130098</v>
      </c>
      <c r="B1113" s="42" t="s">
        <v>1208</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8"/>
    </row>
    <row r="1114" spans="1:26" s="41" customFormat="1" ht="12.75" hidden="1">
      <c r="A1114" s="39">
        <v>501130099</v>
      </c>
      <c r="B1114" s="42" t="s">
        <v>2352</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8"/>
    </row>
    <row r="1115" spans="1:26" s="41" customFormat="1" ht="25.5" hidden="1">
      <c r="A1115" s="39">
        <v>501130100</v>
      </c>
      <c r="B1115" s="42" t="s">
        <v>1209</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8"/>
    </row>
    <row r="1116" spans="1:26" s="41" customFormat="1" ht="12.75" hidden="1">
      <c r="A1116" s="39">
        <v>501130101</v>
      </c>
      <c r="B1116" s="42" t="s">
        <v>1210</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8"/>
    </row>
    <row r="1117" spans="1:26" s="41" customFormat="1" ht="25.5" hidden="1">
      <c r="A1117" s="39">
        <v>501130102</v>
      </c>
      <c r="B1117" s="42" t="s">
        <v>1211</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8"/>
    </row>
    <row r="1118" spans="1:26" s="41" customFormat="1" ht="12.75" hidden="1">
      <c r="A1118" s="39">
        <v>501130103</v>
      </c>
      <c r="B1118" s="42" t="s">
        <v>1212</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8"/>
    </row>
    <row r="1119" spans="1:26" s="41" customFormat="1" ht="12.75" hidden="1">
      <c r="A1119" s="39">
        <v>501130104</v>
      </c>
      <c r="B1119" s="42" t="s">
        <v>1213</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8"/>
    </row>
    <row r="1120" spans="1:26" s="41" customFormat="1" ht="12.75" hidden="1">
      <c r="A1120" s="39">
        <v>501130105</v>
      </c>
      <c r="B1120" s="42" t="s">
        <v>1214</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8"/>
    </row>
    <row r="1121" spans="1:26" s="41" customFormat="1" ht="12.75" customHeight="1" hidden="1">
      <c r="A1121" s="39">
        <v>501130106</v>
      </c>
      <c r="B1121" s="42" t="s">
        <v>1215</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8"/>
    </row>
    <row r="1122" spans="1:26" s="41" customFormat="1" ht="25.5" hidden="1">
      <c r="A1122" s="39">
        <v>501130107</v>
      </c>
      <c r="B1122" s="42" t="s">
        <v>1216</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8"/>
    </row>
    <row r="1123" spans="1:26" s="41" customFormat="1" ht="25.5" hidden="1">
      <c r="A1123" s="39">
        <v>501130108</v>
      </c>
      <c r="B1123" s="42" t="s">
        <v>1217</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5"/>
      <c r="Z1123" s="118"/>
    </row>
    <row r="1124" spans="1:26" s="41" customFormat="1" ht="25.5" hidden="1">
      <c r="A1124" s="39">
        <v>501130109</v>
      </c>
      <c r="B1124" s="42" t="s">
        <v>1218</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5"/>
      <c r="Z1124" s="118"/>
    </row>
    <row r="1125" spans="1:26" s="41" customFormat="1" ht="12.75" hidden="1">
      <c r="A1125" s="39">
        <v>501130110</v>
      </c>
      <c r="B1125" s="42" t="s">
        <v>1219</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8"/>
    </row>
    <row r="1126" spans="1:26" s="41" customFormat="1" ht="12.75" hidden="1">
      <c r="A1126" s="39">
        <v>501130111</v>
      </c>
      <c r="B1126" s="42" t="s">
        <v>1220</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8"/>
    </row>
    <row r="1127" spans="1:26" s="41" customFormat="1" ht="12.75" hidden="1">
      <c r="A1127" s="39">
        <v>501130112</v>
      </c>
      <c r="B1127" s="42" t="s">
        <v>1221</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8"/>
    </row>
    <row r="1128" spans="1:26" s="41" customFormat="1" ht="12.75" hidden="1">
      <c r="A1128" s="39">
        <v>501130113</v>
      </c>
      <c r="B1128" s="42" t="s">
        <v>1222</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8"/>
    </row>
    <row r="1129" spans="1:26" s="41" customFormat="1" ht="25.5" hidden="1">
      <c r="A1129" s="39">
        <v>501130114</v>
      </c>
      <c r="B1129" s="42" t="s">
        <v>1223</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5"/>
      <c r="Z1129" s="118"/>
    </row>
    <row r="1130" spans="1:26" s="41" customFormat="1" ht="38.25" hidden="1">
      <c r="A1130" s="39">
        <v>501130115</v>
      </c>
      <c r="B1130" s="42" t="s">
        <v>1224</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8"/>
    </row>
    <row r="1131" spans="1:26" s="41" customFormat="1" ht="25.5" hidden="1">
      <c r="A1131" s="39">
        <v>501130116</v>
      </c>
      <c r="B1131" s="42" t="s">
        <v>1225</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8"/>
    </row>
    <row r="1132" spans="1:26" s="41" customFormat="1" ht="25.5" hidden="1">
      <c r="A1132" s="39">
        <v>501130117</v>
      </c>
      <c r="B1132" s="42" t="s">
        <v>1226</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8"/>
    </row>
    <row r="1133" spans="1:26" s="41" customFormat="1" ht="12.75" hidden="1">
      <c r="A1133" s="39">
        <v>501130118</v>
      </c>
      <c r="B1133" s="42" t="s">
        <v>1227</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5"/>
      <c r="Z1133" s="118"/>
    </row>
    <row r="1134" spans="1:26" s="41" customFormat="1" ht="12.75" hidden="1">
      <c r="A1134" s="39">
        <v>501130119</v>
      </c>
      <c r="B1134" s="42" t="s">
        <v>1228</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8"/>
    </row>
    <row r="1135" spans="1:26" s="41" customFormat="1" ht="12.75" hidden="1">
      <c r="A1135" s="39">
        <v>501130120</v>
      </c>
      <c r="B1135" s="42" t="s">
        <v>1229</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8"/>
    </row>
    <row r="1136" spans="1:26" s="41" customFormat="1" ht="12.75" hidden="1">
      <c r="A1136" s="39">
        <v>501130121</v>
      </c>
      <c r="B1136" s="42" t="s">
        <v>1230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8"/>
    </row>
    <row r="1137" spans="1:26" s="41" customFormat="1" ht="38.25" hidden="1">
      <c r="A1137" s="39">
        <v>501130122</v>
      </c>
      <c r="B1137" s="42" t="s">
        <v>2140</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5"/>
      <c r="Z1137" s="118"/>
    </row>
    <row r="1138" spans="1:26" s="41" customFormat="1" ht="25.5" hidden="1">
      <c r="A1138" s="39">
        <v>501130123</v>
      </c>
      <c r="B1138" s="42" t="s">
        <v>2141</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5"/>
      <c r="Z1138" s="118"/>
    </row>
    <row r="1139" spans="1:26" s="41" customFormat="1" ht="25.5" hidden="1">
      <c r="A1139" s="39">
        <v>501130124</v>
      </c>
      <c r="B1139" s="42" t="s">
        <v>2145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5"/>
      <c r="Z1139" s="118"/>
    </row>
    <row r="1140" spans="1:26" s="41" customFormat="1" ht="12.75" hidden="1">
      <c r="A1140" s="39">
        <v>501130125</v>
      </c>
      <c r="B1140" s="42" t="s">
        <v>2208</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5"/>
      <c r="Z1140" s="118"/>
    </row>
    <row r="1141" spans="1:26" s="41" customFormat="1" ht="25.5" hidden="1">
      <c r="A1141" s="39">
        <v>501130126</v>
      </c>
      <c r="B1141" s="42" t="s">
        <v>2209</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8"/>
    </row>
    <row r="1142" spans="1:26" s="41" customFormat="1" ht="38.25" hidden="1">
      <c r="A1142" s="90">
        <v>501130127</v>
      </c>
      <c r="B1142" s="42" t="s">
        <v>2355</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05"/>
    </row>
    <row r="1143" spans="1:26" s="41" customFormat="1" ht="25.5" hidden="1">
      <c r="A1143" s="39">
        <v>501140000</v>
      </c>
      <c r="B1143" s="42" t="s">
        <v>1231</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8"/>
    </row>
    <row r="1144" spans="1:26" s="41" customFormat="1" ht="12.75" hidden="1">
      <c r="A1144" s="39">
        <v>501140001</v>
      </c>
      <c r="B1144" s="42" t="s">
        <v>1232</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5"/>
      <c r="Z1144" s="118"/>
    </row>
    <row r="1145" spans="1:26" s="41" customFormat="1" ht="25.5" hidden="1">
      <c r="A1145" s="39">
        <v>501140002</v>
      </c>
      <c r="B1145" s="42" t="s">
        <v>1233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5"/>
      <c r="Z1145" s="118"/>
    </row>
    <row r="1146" spans="1:26" s="41" customFormat="1" ht="12.75" hidden="1">
      <c r="A1146" s="39">
        <v>501140003</v>
      </c>
      <c r="B1146" s="42" t="s">
        <v>1234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8"/>
    </row>
    <row r="1147" spans="1:26" s="41" customFormat="1" ht="38.25" hidden="1">
      <c r="A1147" s="39">
        <v>501140004</v>
      </c>
      <c r="B1147" s="42" t="s">
        <v>1235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5"/>
      <c r="Z1147" s="118"/>
    </row>
    <row r="1148" spans="1:26" s="41" customFormat="1" ht="25.5" hidden="1">
      <c r="A1148" s="39">
        <v>501140005</v>
      </c>
      <c r="B1148" s="42" t="s">
        <v>1236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8"/>
    </row>
    <row r="1149" spans="1:26" s="41" customFormat="1" ht="51" hidden="1">
      <c r="A1149" s="39">
        <v>501140006</v>
      </c>
      <c r="B1149" s="42" t="s">
        <v>1237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5"/>
      <c r="Z1149" s="118"/>
    </row>
    <row r="1150" spans="1:26" s="41" customFormat="1" ht="12.75" hidden="1">
      <c r="A1150" s="39">
        <v>501140007</v>
      </c>
      <c r="B1150" s="42" t="s">
        <v>1238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5"/>
      <c r="Z1150" s="118"/>
    </row>
    <row r="1151" spans="1:26" s="41" customFormat="1" ht="12.75" hidden="1">
      <c r="A1151" s="39">
        <v>501140008</v>
      </c>
      <c r="B1151" s="42" t="s">
        <v>1239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5"/>
      <c r="Z1151" s="118"/>
    </row>
    <row r="1152" spans="1:26" s="41" customFormat="1" ht="12.75" hidden="1">
      <c r="A1152" s="39">
        <v>501140009</v>
      </c>
      <c r="B1152" s="42" t="s">
        <v>1240</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8"/>
    </row>
    <row r="1153" spans="1:26" s="41" customFormat="1" ht="25.5" hidden="1">
      <c r="A1153" s="39">
        <v>501140010</v>
      </c>
      <c r="B1153" s="42" t="s">
        <v>1241</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8"/>
    </row>
    <row r="1154" spans="1:26" s="41" customFormat="1" ht="25.5" hidden="1">
      <c r="A1154" s="39">
        <v>501140011</v>
      </c>
      <c r="B1154" s="42" t="s">
        <v>1242</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8"/>
    </row>
    <row r="1155" spans="1:26" s="41" customFormat="1" ht="25.5" hidden="1">
      <c r="A1155" s="39">
        <v>501140012</v>
      </c>
      <c r="B1155" s="42" t="s">
        <v>1243</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5"/>
      <c r="Z1155" s="118"/>
    </row>
    <row r="1156" spans="1:26" s="41" customFormat="1" ht="38.25" hidden="1">
      <c r="A1156" s="39">
        <v>501140013</v>
      </c>
      <c r="B1156" s="42" t="s">
        <v>1244</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8"/>
    </row>
    <row r="1157" spans="1:26" s="41" customFormat="1" ht="25.5" hidden="1">
      <c r="A1157" s="39">
        <v>501140014</v>
      </c>
      <c r="B1157" s="42" t="s">
        <v>1245</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8"/>
    </row>
    <row r="1158" spans="1:26" s="41" customFormat="1" ht="38.25" hidden="1">
      <c r="A1158" s="39">
        <v>501140015</v>
      </c>
      <c r="B1158" s="42" t="s">
        <v>1246</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5"/>
      <c r="Z1158" s="118"/>
    </row>
    <row r="1159" spans="1:26" s="41" customFormat="1" ht="25.5" hidden="1">
      <c r="A1159" s="39">
        <v>501140016</v>
      </c>
      <c r="B1159" s="42" t="s">
        <v>1247</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8"/>
    </row>
    <row r="1160" spans="1:26" s="41" customFormat="1" ht="25.5" hidden="1">
      <c r="A1160" s="39">
        <v>501140017</v>
      </c>
      <c r="B1160" s="42" t="s">
        <v>1248</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8"/>
    </row>
    <row r="1161" spans="1:26" s="41" customFormat="1" ht="25.5" hidden="1">
      <c r="A1161" s="39">
        <v>501140018</v>
      </c>
      <c r="B1161" s="42" t="s">
        <v>1249</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8"/>
    </row>
    <row r="1162" spans="1:26" s="41" customFormat="1" ht="12.75" hidden="1">
      <c r="A1162" s="39">
        <v>502000000</v>
      </c>
      <c r="B1162" s="42" t="s">
        <v>1250</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5"/>
      <c r="Z1162" s="118"/>
    </row>
    <row r="1163" spans="1:26" s="41" customFormat="1" ht="12.75" hidden="1">
      <c r="A1163" s="39">
        <v>502001000</v>
      </c>
      <c r="B1163" s="42" t="s">
        <v>1251</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8"/>
    </row>
    <row r="1164" spans="1:26" s="41" customFormat="1" ht="12.75" hidden="1">
      <c r="A1164" s="39">
        <v>502001001</v>
      </c>
      <c r="B1164" s="42" t="s">
        <v>1252</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8"/>
    </row>
    <row r="1165" spans="1:26" s="41" customFormat="1" ht="12.75" hidden="1">
      <c r="A1165" s="39">
        <v>502001002</v>
      </c>
      <c r="B1165" s="42" t="s">
        <v>1253</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8"/>
    </row>
    <row r="1166" spans="1:26" s="41" customFormat="1" ht="12.75" hidden="1">
      <c r="A1166" s="39">
        <v>502001003</v>
      </c>
      <c r="B1166" s="42" t="s">
        <v>1254</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8"/>
    </row>
    <row r="1167" spans="1:26" s="41" customFormat="1" ht="12.75" hidden="1">
      <c r="A1167" s="39">
        <v>502001004</v>
      </c>
      <c r="B1167" s="42" t="s">
        <v>1255</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8"/>
    </row>
    <row r="1168" spans="1:26" s="41" customFormat="1" ht="12.75" hidden="1">
      <c r="A1168" s="39">
        <v>502001005</v>
      </c>
      <c r="B1168" s="42" t="s">
        <v>1256</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8"/>
    </row>
    <row r="1169" spans="1:26" s="41" customFormat="1" ht="12.75" hidden="1">
      <c r="A1169" s="39">
        <v>502001006</v>
      </c>
      <c r="B1169" s="42" t="s">
        <v>1257</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8"/>
    </row>
    <row r="1170" spans="1:26" s="41" customFormat="1" ht="12.75" hidden="1">
      <c r="A1170" s="39">
        <v>502001007</v>
      </c>
      <c r="B1170" s="42" t="s">
        <v>1258</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8"/>
    </row>
    <row r="1171" spans="1:26" s="41" customFormat="1" ht="12.75" hidden="1">
      <c r="A1171" s="39">
        <v>502001008</v>
      </c>
      <c r="B1171" s="42" t="s">
        <v>1259</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8"/>
    </row>
    <row r="1172" spans="1:26" s="41" customFormat="1" ht="12.75" hidden="1">
      <c r="A1172" s="39">
        <v>502002000</v>
      </c>
      <c r="B1172" s="42" t="s">
        <v>1260</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8"/>
    </row>
    <row r="1173" spans="1:26" s="41" customFormat="1" ht="12.75" hidden="1">
      <c r="A1173" s="39">
        <v>502002001</v>
      </c>
      <c r="B1173" s="42" t="s">
        <v>1261</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8"/>
    </row>
    <row r="1174" spans="1:26" s="41" customFormat="1" ht="12.75" hidden="1">
      <c r="A1174" s="39">
        <v>502002002</v>
      </c>
      <c r="B1174" s="42" t="s">
        <v>1262</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8"/>
    </row>
    <row r="1175" spans="1:26" s="41" customFormat="1" ht="12.75" hidden="1">
      <c r="A1175" s="39">
        <v>502002003</v>
      </c>
      <c r="B1175" s="42" t="s">
        <v>1263</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8"/>
    </row>
    <row r="1176" spans="1:26" s="41" customFormat="1" ht="12.75" hidden="1">
      <c r="A1176" s="39">
        <v>502002004</v>
      </c>
      <c r="B1176" s="42" t="s">
        <v>1264</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8"/>
    </row>
    <row r="1177" spans="1:26" s="41" customFormat="1" ht="12.75" hidden="1">
      <c r="A1177" s="39">
        <v>502002005</v>
      </c>
      <c r="B1177" s="42" t="s">
        <v>1265</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8"/>
    </row>
    <row r="1178" spans="1:26" s="41" customFormat="1" ht="12.75" hidden="1">
      <c r="A1178" s="39">
        <v>502002006</v>
      </c>
      <c r="B1178" s="42" t="s">
        <v>1266</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8"/>
    </row>
    <row r="1179" spans="1:26" s="41" customFormat="1" ht="12.75" hidden="1">
      <c r="A1179" s="39">
        <v>502002007</v>
      </c>
      <c r="B1179" s="42" t="s">
        <v>1267</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8"/>
    </row>
    <row r="1180" spans="1:26" s="41" customFormat="1" ht="12.75" hidden="1">
      <c r="A1180" s="39">
        <v>502002008</v>
      </c>
      <c r="B1180" s="42" t="s">
        <v>1268</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8"/>
    </row>
    <row r="1181" spans="1:26" s="41" customFormat="1" ht="12.75" hidden="1">
      <c r="A1181" s="39">
        <v>502002009</v>
      </c>
      <c r="B1181" s="42" t="s">
        <v>1269</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8"/>
    </row>
    <row r="1182" spans="1:26" s="41" customFormat="1" ht="12.75" hidden="1">
      <c r="A1182" s="39">
        <v>502002010</v>
      </c>
      <c r="B1182" s="42" t="s">
        <v>1270</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8"/>
    </row>
    <row r="1183" spans="1:26" s="41" customFormat="1" ht="12.75" hidden="1">
      <c r="A1183" s="39">
        <v>502002011</v>
      </c>
      <c r="B1183" s="42" t="s">
        <v>1271</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8"/>
    </row>
    <row r="1184" spans="1:26" s="41" customFormat="1" ht="12.75" hidden="1">
      <c r="A1184" s="39">
        <v>502002012</v>
      </c>
      <c r="B1184" s="42" t="s">
        <v>1272</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8"/>
    </row>
    <row r="1185" spans="1:26" s="41" customFormat="1" ht="12.75" hidden="1">
      <c r="A1185" s="39">
        <v>502002013</v>
      </c>
      <c r="B1185" s="42" t="s">
        <v>1273</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8"/>
    </row>
    <row r="1186" spans="1:26" s="41" customFormat="1" ht="12.75" hidden="1">
      <c r="A1186" s="39">
        <v>502002014</v>
      </c>
      <c r="B1186" s="42" t="s">
        <v>1274</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8"/>
    </row>
    <row r="1187" spans="1:26" s="41" customFormat="1" ht="12.75" hidden="1">
      <c r="A1187" s="39">
        <v>502002015</v>
      </c>
      <c r="B1187" s="42" t="s">
        <v>1275</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8"/>
    </row>
    <row r="1188" spans="1:26" s="41" customFormat="1" ht="12.75" hidden="1">
      <c r="A1188" s="39">
        <v>502002016</v>
      </c>
      <c r="B1188" s="42" t="s">
        <v>1276</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8"/>
    </row>
    <row r="1189" spans="1:26" s="41" customFormat="1" ht="12.75" hidden="1">
      <c r="A1189" s="39">
        <v>502002017</v>
      </c>
      <c r="B1189" s="42" t="s">
        <v>1277</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8"/>
    </row>
    <row r="1190" spans="1:26" s="41" customFormat="1" ht="12.75" hidden="1">
      <c r="A1190" s="39">
        <v>502002018</v>
      </c>
      <c r="B1190" s="42" t="s">
        <v>1278</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8"/>
    </row>
    <row r="1191" spans="1:26" s="41" customFormat="1" ht="12.75" hidden="1">
      <c r="A1191" s="39">
        <v>502002019</v>
      </c>
      <c r="B1191" s="42" t="s">
        <v>1279</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8"/>
    </row>
    <row r="1192" spans="1:26" s="41" customFormat="1" ht="12.75" hidden="1">
      <c r="A1192" s="39">
        <v>502002020</v>
      </c>
      <c r="B1192" s="42" t="s">
        <v>1280</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8"/>
    </row>
    <row r="1193" spans="1:26" s="41" customFormat="1" ht="12.75" hidden="1">
      <c r="A1193" s="39">
        <v>502002021</v>
      </c>
      <c r="B1193" s="42" t="s">
        <v>1281</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8"/>
    </row>
    <row r="1194" spans="1:26" s="41" customFormat="1" ht="12.75" hidden="1">
      <c r="A1194" s="39">
        <v>502002022</v>
      </c>
      <c r="B1194" s="42" t="s">
        <v>1282</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8"/>
    </row>
    <row r="1195" spans="1:26" s="41" customFormat="1" ht="12.75" hidden="1">
      <c r="A1195" s="39">
        <v>502002023</v>
      </c>
      <c r="B1195" s="42" t="s">
        <v>1283</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8"/>
    </row>
    <row r="1196" spans="1:26" s="41" customFormat="1" ht="12.75" hidden="1">
      <c r="A1196" s="39">
        <v>502002024</v>
      </c>
      <c r="B1196" s="42" t="s">
        <v>1284</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8"/>
    </row>
    <row r="1197" spans="1:26" s="41" customFormat="1" ht="12.75" hidden="1">
      <c r="A1197" s="39">
        <v>502002025</v>
      </c>
      <c r="B1197" s="42" t="s">
        <v>1285</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8"/>
    </row>
    <row r="1198" spans="1:26" s="41" customFormat="1" ht="12.75" hidden="1">
      <c r="A1198" s="39">
        <v>502002026</v>
      </c>
      <c r="B1198" s="42" t="s">
        <v>1286</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8"/>
    </row>
    <row r="1199" spans="1:26" s="41" customFormat="1" ht="12.75" hidden="1">
      <c r="A1199" s="39">
        <v>502002027</v>
      </c>
      <c r="B1199" s="42" t="s">
        <v>1287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5"/>
      <c r="Z1199" s="118"/>
    </row>
    <row r="1200" spans="1:26" s="41" customFormat="1" ht="12.75" hidden="1">
      <c r="A1200" s="39">
        <v>502003000</v>
      </c>
      <c r="B1200" s="42" t="s">
        <v>1288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5"/>
      <c r="Z1200" s="118"/>
    </row>
    <row r="1201" spans="1:26" s="41" customFormat="1" ht="12.75" hidden="1">
      <c r="A1201" s="39">
        <v>502003001</v>
      </c>
      <c r="B1201" s="42" t="s">
        <v>1289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5"/>
      <c r="Z1201" s="118"/>
    </row>
    <row r="1202" spans="1:26" s="41" customFormat="1" ht="25.5" hidden="1">
      <c r="A1202" s="39">
        <v>502003002</v>
      </c>
      <c r="B1202" s="42" t="s">
        <v>1290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5"/>
      <c r="Z1202" s="118"/>
    </row>
    <row r="1203" spans="1:26" s="41" customFormat="1" ht="25.5" hidden="1">
      <c r="A1203" s="39">
        <v>502003003</v>
      </c>
      <c r="B1203" s="42" t="s">
        <v>1291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5"/>
      <c r="Z1203" s="118"/>
    </row>
    <row r="1204" spans="1:26" s="41" customFormat="1" ht="25.5" hidden="1">
      <c r="A1204" s="39">
        <v>502003004</v>
      </c>
      <c r="B1204" s="42" t="s">
        <v>1292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5"/>
      <c r="Z1204" s="118"/>
    </row>
    <row r="1205" spans="1:26" s="41" customFormat="1" ht="12.75" hidden="1">
      <c r="A1205" s="39">
        <v>502003005</v>
      </c>
      <c r="B1205" s="42" t="s">
        <v>1293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8"/>
    </row>
    <row r="1206" spans="1:26" s="41" customFormat="1" ht="25.5" hidden="1">
      <c r="A1206" s="39">
        <v>502003006</v>
      </c>
      <c r="B1206" s="42" t="s">
        <v>1294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5"/>
      <c r="Z1206" s="118"/>
    </row>
    <row r="1207" spans="1:26" s="41" customFormat="1" ht="25.5" hidden="1">
      <c r="A1207" s="39">
        <v>502003007</v>
      </c>
      <c r="B1207" s="42" t="s">
        <v>1295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8"/>
    </row>
    <row r="1208" spans="1:26" s="41" customFormat="1" ht="12.75" customHeight="1" hidden="1">
      <c r="A1208" s="39">
        <v>502003008</v>
      </c>
      <c r="B1208" s="42" t="s">
        <v>1296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8"/>
    </row>
    <row r="1209" spans="1:26" s="41" customFormat="1" ht="12.75" customHeight="1" hidden="1">
      <c r="A1209" s="39">
        <v>502003009</v>
      </c>
      <c r="B1209" s="42" t="s">
        <v>1297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5"/>
      <c r="Z1209" s="118"/>
    </row>
    <row r="1210" spans="1:26" s="41" customFormat="1" ht="38.25" hidden="1">
      <c r="A1210" s="39">
        <v>502003010</v>
      </c>
      <c r="B1210" s="42" t="s">
        <v>1298</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5"/>
      <c r="Z1210" s="118"/>
    </row>
    <row r="1211" spans="1:26" s="41" customFormat="1" ht="12.75" customHeight="1" hidden="1">
      <c r="A1211" s="39">
        <v>502003011</v>
      </c>
      <c r="B1211" s="42" t="s">
        <v>1299</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5"/>
      <c r="Z1211" s="118"/>
    </row>
    <row r="1212" spans="1:26" s="41" customFormat="1" ht="25.5" hidden="1">
      <c r="A1212" s="39">
        <v>502003012</v>
      </c>
      <c r="B1212" s="42" t="s">
        <v>1300</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5"/>
      <c r="Z1212" s="118"/>
    </row>
    <row r="1213" spans="1:26" s="41" customFormat="1" ht="12.75" hidden="1">
      <c r="A1213" s="39">
        <v>502003013</v>
      </c>
      <c r="B1213" s="42" t="s">
        <v>1301</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5"/>
      <c r="Z1213" s="118"/>
    </row>
    <row r="1214" spans="1:26" s="41" customFormat="1" ht="12.75" hidden="1">
      <c r="A1214" s="39">
        <v>502003014</v>
      </c>
      <c r="B1214" s="42" t="s">
        <v>1302</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5"/>
      <c r="Z1214" s="118"/>
    </row>
    <row r="1215" spans="1:26" s="41" customFormat="1" ht="25.5" hidden="1">
      <c r="A1215" s="39">
        <v>502003015</v>
      </c>
      <c r="B1215" s="42" t="s">
        <v>1303</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5"/>
      <c r="Z1215" s="118"/>
    </row>
    <row r="1216" spans="1:26" s="41" customFormat="1" ht="25.5" hidden="1">
      <c r="A1216" s="39">
        <v>502003016</v>
      </c>
      <c r="B1216" s="42" t="s">
        <v>1304</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5"/>
      <c r="Z1216" s="118"/>
    </row>
    <row r="1217" spans="1:26" s="41" customFormat="1" ht="38.25" hidden="1">
      <c r="A1217" s="39">
        <v>502003017</v>
      </c>
      <c r="B1217" s="42" t="s">
        <v>1305</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5"/>
      <c r="Z1217" s="118"/>
    </row>
    <row r="1218" spans="1:26" s="41" customFormat="1" ht="25.5" hidden="1">
      <c r="A1218" s="39">
        <v>502003018</v>
      </c>
      <c r="B1218" s="42" t="s">
        <v>1306</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5"/>
      <c r="Z1218" s="118"/>
    </row>
    <row r="1219" spans="1:26" s="41" customFormat="1" ht="25.5" hidden="1">
      <c r="A1219" s="39">
        <v>502003019</v>
      </c>
      <c r="B1219" s="42" t="s">
        <v>2358</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5"/>
      <c r="Z1219" s="118"/>
    </row>
    <row r="1220" spans="1:24" ht="12.75" hidden="1">
      <c r="A1220" s="36">
        <v>504000000</v>
      </c>
      <c r="B1220" s="37" t="s">
        <v>2320</v>
      </c>
      <c r="C1220" s="99"/>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8"/>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2">
        <v>600030000</v>
      </c>
      <c r="B1222" s="35" t="s">
        <v>2336</v>
      </c>
      <c r="C1222" s="98"/>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2">
        <v>600040000</v>
      </c>
      <c r="B1223" s="35" t="s">
        <v>2337</v>
      </c>
      <c r="C1223" s="98"/>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8"/>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8"/>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2">
        <v>600140000</v>
      </c>
      <c r="B1226" s="35" t="s">
        <v>2328</v>
      </c>
      <c r="C1226" s="98"/>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100"/>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4" t="s">
        <v>1308</v>
      </c>
      <c r="B1228" s="175"/>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20"/>
      <c r="Z1228" s="120"/>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&amp;L795AEAEB&amp;C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2323</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1310</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5"/>
    </row>
    <row r="197" spans="1:25" ht="12.75">
      <c r="A197" s="34">
        <v>600010000</v>
      </c>
      <c r="B197" s="35" t="s">
        <v>2340</v>
      </c>
      <c r="C197" s="98"/>
      <c r="D197" s="32"/>
      <c r="E197" s="32"/>
      <c r="F197" s="32"/>
      <c r="G197" s="32"/>
      <c r="H197" s="32"/>
      <c r="I197" s="32"/>
      <c r="J197" s="32"/>
      <c r="K197" s="32"/>
      <c r="L197" s="32"/>
      <c r="M197" s="32"/>
      <c r="N197" s="32"/>
      <c r="O197" s="32"/>
      <c r="P197" s="32"/>
      <c r="Q197" s="32"/>
      <c r="R197" s="32"/>
      <c r="S197" s="32"/>
      <c r="T197" s="32"/>
      <c r="U197" s="32"/>
      <c r="V197" s="32"/>
      <c r="W197" s="32"/>
      <c r="X197" s="34">
        <v>272</v>
      </c>
      <c r="Y197" s="105"/>
    </row>
    <row r="198" spans="1:25" ht="12.75">
      <c r="A198" s="34">
        <v>600020000</v>
      </c>
      <c r="B198" s="35" t="s">
        <v>2335</v>
      </c>
      <c r="C198" s="98"/>
      <c r="D198" s="32"/>
      <c r="E198" s="32"/>
      <c r="F198" s="32"/>
      <c r="G198" s="32"/>
      <c r="H198" s="32"/>
      <c r="I198" s="32"/>
      <c r="J198" s="32"/>
      <c r="K198" s="32"/>
      <c r="L198" s="32"/>
      <c r="M198" s="32"/>
      <c r="N198" s="32"/>
      <c r="O198" s="32"/>
      <c r="P198" s="32"/>
      <c r="Q198" s="32"/>
      <c r="R198" s="32"/>
      <c r="S198" s="32"/>
      <c r="T198" s="32"/>
      <c r="U198" s="32"/>
      <c r="V198" s="32"/>
      <c r="W198" s="32"/>
      <c r="X198" s="34">
        <v>152</v>
      </c>
      <c r="Y198" s="105"/>
    </row>
    <row r="199" spans="1:25" ht="12.75">
      <c r="A199" s="92">
        <v>600030000</v>
      </c>
      <c r="B199" s="35" t="s">
        <v>2336</v>
      </c>
      <c r="C199" s="98"/>
      <c r="D199" s="32"/>
      <c r="E199" s="32"/>
      <c r="F199" s="32"/>
      <c r="G199" s="32"/>
      <c r="H199" s="32"/>
      <c r="I199" s="32"/>
      <c r="J199" s="32"/>
      <c r="K199" s="32"/>
      <c r="L199" s="32"/>
      <c r="M199" s="32"/>
      <c r="N199" s="32"/>
      <c r="O199" s="32"/>
      <c r="P199" s="32"/>
      <c r="Q199" s="32"/>
      <c r="R199" s="32"/>
      <c r="S199" s="32"/>
      <c r="T199" s="32"/>
      <c r="U199" s="32"/>
      <c r="V199" s="32"/>
      <c r="W199" s="32"/>
      <c r="X199" s="34">
        <v>80</v>
      </c>
      <c r="Y199" s="105"/>
    </row>
    <row r="200" spans="1:25" ht="12.75">
      <c r="A200" s="92">
        <v>600040000</v>
      </c>
      <c r="B200" s="35" t="s">
        <v>2337</v>
      </c>
      <c r="C200" s="98"/>
      <c r="D200" s="32"/>
      <c r="E200" s="32"/>
      <c r="F200" s="32"/>
      <c r="G200" s="32"/>
      <c r="H200" s="32"/>
      <c r="I200" s="32"/>
      <c r="J200" s="32"/>
      <c r="K200" s="32"/>
      <c r="L200" s="32"/>
      <c r="M200" s="32"/>
      <c r="N200" s="32"/>
      <c r="O200" s="32"/>
      <c r="P200" s="32"/>
      <c r="Q200" s="32"/>
      <c r="R200" s="32"/>
      <c r="S200" s="32"/>
      <c r="T200" s="32"/>
      <c r="U200" s="32"/>
      <c r="V200" s="32"/>
      <c r="W200" s="32"/>
      <c r="X200" s="34">
        <v>129</v>
      </c>
      <c r="Y200" s="105"/>
    </row>
    <row r="201" spans="1:25" ht="12.75">
      <c r="A201" s="92">
        <v>600050000</v>
      </c>
      <c r="B201" s="35" t="s">
        <v>2338</v>
      </c>
      <c r="C201" s="98"/>
      <c r="D201" s="32"/>
      <c r="E201" s="32"/>
      <c r="F201" s="32"/>
      <c r="G201" s="32"/>
      <c r="H201" s="32"/>
      <c r="I201" s="32"/>
      <c r="J201" s="32"/>
      <c r="K201" s="32"/>
      <c r="L201" s="32"/>
      <c r="M201" s="32"/>
      <c r="N201" s="32"/>
      <c r="O201" s="32"/>
      <c r="P201" s="32"/>
      <c r="Q201" s="32"/>
      <c r="R201" s="32"/>
      <c r="S201" s="32"/>
      <c r="T201" s="32"/>
      <c r="U201" s="32"/>
      <c r="V201" s="32"/>
      <c r="W201" s="32"/>
      <c r="X201" s="34">
        <v>166</v>
      </c>
      <c r="Y201" s="105"/>
    </row>
    <row r="202" spans="1:25" ht="12.75">
      <c r="A202" s="34">
        <v>600060000</v>
      </c>
      <c r="B202" s="35" t="s">
        <v>2329</v>
      </c>
      <c r="C202" s="98"/>
      <c r="D202" s="32"/>
      <c r="E202" s="32"/>
      <c r="F202" s="32"/>
      <c r="G202" s="32"/>
      <c r="H202" s="32"/>
      <c r="I202" s="32"/>
      <c r="J202" s="32"/>
      <c r="K202" s="32"/>
      <c r="L202" s="32"/>
      <c r="M202" s="32"/>
      <c r="N202" s="32"/>
      <c r="O202" s="32"/>
      <c r="P202" s="32"/>
      <c r="Q202" s="32"/>
      <c r="R202" s="32"/>
      <c r="S202" s="32"/>
      <c r="T202" s="32"/>
      <c r="U202" s="32"/>
      <c r="V202" s="32"/>
      <c r="W202" s="32"/>
      <c r="X202" s="34">
        <v>234</v>
      </c>
      <c r="Y202" s="105"/>
    </row>
    <row r="203" spans="1:25" ht="12.75">
      <c r="A203" s="34">
        <v>600070000</v>
      </c>
      <c r="B203" s="35" t="s">
        <v>2330</v>
      </c>
      <c r="C203" s="98"/>
      <c r="D203" s="32"/>
      <c r="E203" s="32"/>
      <c r="F203" s="32"/>
      <c r="G203" s="32"/>
      <c r="H203" s="32"/>
      <c r="I203" s="32"/>
      <c r="J203" s="32"/>
      <c r="K203" s="32"/>
      <c r="L203" s="32"/>
      <c r="M203" s="32"/>
      <c r="N203" s="32"/>
      <c r="O203" s="32"/>
      <c r="P203" s="32"/>
      <c r="Q203" s="32"/>
      <c r="R203" s="32"/>
      <c r="S203" s="32"/>
      <c r="T203" s="32"/>
      <c r="U203" s="32"/>
      <c r="V203" s="32"/>
      <c r="W203" s="32"/>
      <c r="X203" s="34">
        <v>278</v>
      </c>
      <c r="Y203" s="105"/>
    </row>
    <row r="204" spans="1:25" ht="12.75">
      <c r="A204" s="34">
        <v>600080000</v>
      </c>
      <c r="B204" s="35" t="s">
        <v>2339</v>
      </c>
      <c r="C204" s="98"/>
      <c r="D204" s="32"/>
      <c r="E204" s="32"/>
      <c r="F204" s="32"/>
      <c r="G204" s="32"/>
      <c r="H204" s="32"/>
      <c r="I204" s="32"/>
      <c r="J204" s="32"/>
      <c r="K204" s="32"/>
      <c r="L204" s="32"/>
      <c r="M204" s="32"/>
      <c r="N204" s="32"/>
      <c r="O204" s="32"/>
      <c r="P204" s="32"/>
      <c r="Q204" s="32"/>
      <c r="R204" s="32"/>
      <c r="S204" s="32"/>
      <c r="T204" s="32"/>
      <c r="U204" s="32"/>
      <c r="V204" s="32"/>
      <c r="W204" s="32"/>
      <c r="X204" s="34">
        <v>163</v>
      </c>
      <c r="Y204" s="105"/>
    </row>
    <row r="205" spans="1:25" ht="12.75" customHeight="1">
      <c r="A205" s="34">
        <v>600110000</v>
      </c>
      <c r="B205" s="35" t="s">
        <v>2333</v>
      </c>
      <c r="C205" s="98"/>
      <c r="D205" s="32"/>
      <c r="E205" s="32"/>
      <c r="F205" s="32"/>
      <c r="G205" s="32"/>
      <c r="H205" s="32"/>
      <c r="I205" s="32"/>
      <c r="J205" s="32"/>
      <c r="K205" s="32"/>
      <c r="L205" s="32"/>
      <c r="M205" s="32"/>
      <c r="N205" s="32"/>
      <c r="O205" s="32"/>
      <c r="P205" s="32"/>
      <c r="Q205" s="32"/>
      <c r="R205" s="32"/>
      <c r="S205" s="32"/>
      <c r="T205" s="32"/>
      <c r="U205" s="32"/>
      <c r="V205" s="32"/>
      <c r="W205" s="32"/>
      <c r="X205" s="34">
        <v>246</v>
      </c>
      <c r="Y205" s="105"/>
    </row>
    <row r="206" spans="1:25" ht="12.75">
      <c r="A206" s="34">
        <v>600120000</v>
      </c>
      <c r="B206" s="35" t="s">
        <v>2332</v>
      </c>
      <c r="C206" s="98"/>
      <c r="D206" s="32"/>
      <c r="E206" s="32"/>
      <c r="F206" s="32"/>
      <c r="G206" s="32"/>
      <c r="H206" s="32"/>
      <c r="I206" s="32"/>
      <c r="J206" s="32"/>
      <c r="K206" s="32"/>
      <c r="L206" s="32"/>
      <c r="M206" s="32"/>
      <c r="N206" s="32"/>
      <c r="O206" s="32"/>
      <c r="P206" s="32"/>
      <c r="Q206" s="32"/>
      <c r="R206" s="32"/>
      <c r="S206" s="32"/>
      <c r="T206" s="32"/>
      <c r="U206" s="32"/>
      <c r="V206" s="32"/>
      <c r="W206" s="32"/>
      <c r="X206" s="34">
        <v>197</v>
      </c>
      <c r="Y206" s="105"/>
    </row>
    <row r="207" spans="1:25" ht="25.5">
      <c r="A207" s="34">
        <v>600140000</v>
      </c>
      <c r="B207" s="35" t="s">
        <v>2014</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5" ht="12.75">
      <c r="A208" s="92">
        <v>600140000</v>
      </c>
      <c r="B208" s="35" t="s">
        <v>2328</v>
      </c>
      <c r="C208" s="98"/>
      <c r="D208" s="32"/>
      <c r="E208" s="32"/>
      <c r="F208" s="32"/>
      <c r="G208" s="32"/>
      <c r="H208" s="32"/>
      <c r="I208" s="32"/>
      <c r="J208" s="32"/>
      <c r="K208" s="32"/>
      <c r="L208" s="32"/>
      <c r="M208" s="32"/>
      <c r="N208" s="32"/>
      <c r="O208" s="32"/>
      <c r="P208" s="32"/>
      <c r="Q208" s="32"/>
      <c r="R208" s="32"/>
      <c r="S208" s="32"/>
      <c r="T208" s="32"/>
      <c r="U208" s="32"/>
      <c r="V208" s="32"/>
      <c r="W208" s="32"/>
      <c r="X208" s="34">
        <v>161</v>
      </c>
      <c r="Y208" s="105"/>
    </row>
    <row r="209" spans="1:24" ht="12.75">
      <c r="A209" s="178" t="s">
        <v>4</v>
      </c>
      <c r="B209" s="179"/>
      <c r="C209" s="100"/>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&amp;L795AEAEB&amp;C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2324</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2016</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5"/>
    </row>
    <row r="197" spans="1:25" ht="12.75">
      <c r="A197" s="34">
        <v>115000000</v>
      </c>
      <c r="B197" s="35" t="s">
        <v>2015</v>
      </c>
      <c r="C197" s="98"/>
      <c r="D197" s="32"/>
      <c r="E197" s="32"/>
      <c r="F197" s="32"/>
      <c r="G197" s="32"/>
      <c r="H197" s="32"/>
      <c r="I197" s="32"/>
      <c r="J197" s="32"/>
      <c r="K197" s="32"/>
      <c r="L197" s="32"/>
      <c r="M197" s="32"/>
      <c r="N197" s="32"/>
      <c r="O197" s="32"/>
      <c r="P197" s="32"/>
      <c r="Q197" s="32"/>
      <c r="R197" s="32"/>
      <c r="S197" s="32"/>
      <c r="T197" s="32"/>
      <c r="U197" s="32"/>
      <c r="V197" s="32"/>
      <c r="W197" s="32"/>
      <c r="X197" s="34">
        <v>407</v>
      </c>
      <c r="Y197" s="105"/>
    </row>
    <row r="198" spans="1:26" ht="12.75">
      <c r="A198" s="34">
        <v>600010000</v>
      </c>
      <c r="B198" s="35" t="s">
        <v>2340</v>
      </c>
      <c r="C198" s="98"/>
      <c r="D198" s="32"/>
      <c r="E198" s="32"/>
      <c r="F198" s="32"/>
      <c r="G198" s="32"/>
      <c r="H198" s="32"/>
      <c r="I198" s="32"/>
      <c r="J198" s="32"/>
      <c r="K198" s="32"/>
      <c r="L198" s="32"/>
      <c r="M198" s="32"/>
      <c r="N198" s="32"/>
      <c r="O198" s="32"/>
      <c r="P198" s="32"/>
      <c r="Q198" s="32"/>
      <c r="R198" s="32"/>
      <c r="S198" s="32"/>
      <c r="T198" s="32"/>
      <c r="U198" s="32"/>
      <c r="V198" s="32"/>
      <c r="W198" s="32"/>
      <c r="X198" s="34">
        <v>176</v>
      </c>
      <c r="Y198" s="122"/>
      <c r="Z198" s="122"/>
    </row>
    <row r="199" spans="1:25" ht="12.75">
      <c r="A199" s="34">
        <v>600020000</v>
      </c>
      <c r="B199" s="35" t="s">
        <v>2335</v>
      </c>
      <c r="C199" s="98"/>
      <c r="D199" s="32"/>
      <c r="E199" s="32"/>
      <c r="F199" s="32"/>
      <c r="G199" s="32"/>
      <c r="H199" s="32"/>
      <c r="I199" s="32"/>
      <c r="J199" s="32"/>
      <c r="K199" s="32"/>
      <c r="L199" s="32"/>
      <c r="M199" s="32"/>
      <c r="N199" s="32"/>
      <c r="O199" s="32"/>
      <c r="P199" s="32"/>
      <c r="Q199" s="32"/>
      <c r="R199" s="32"/>
      <c r="S199" s="32"/>
      <c r="T199" s="32"/>
      <c r="U199" s="32"/>
      <c r="V199" s="32"/>
      <c r="W199" s="32"/>
      <c r="X199" s="34">
        <v>145</v>
      </c>
      <c r="Y199" s="105"/>
    </row>
    <row r="200" spans="1:25" ht="12.75">
      <c r="A200" s="92">
        <v>600030000</v>
      </c>
      <c r="B200" s="35" t="s">
        <v>2336</v>
      </c>
      <c r="C200" s="98"/>
      <c r="D200" s="32"/>
      <c r="E200" s="32"/>
      <c r="F200" s="32"/>
      <c r="G200" s="32"/>
      <c r="H200" s="32"/>
      <c r="I200" s="32"/>
      <c r="J200" s="32"/>
      <c r="K200" s="32"/>
      <c r="L200" s="32"/>
      <c r="M200" s="32"/>
      <c r="N200" s="32"/>
      <c r="O200" s="32"/>
      <c r="P200" s="32"/>
      <c r="Q200" s="32"/>
      <c r="R200" s="32"/>
      <c r="S200" s="32"/>
      <c r="T200" s="32"/>
      <c r="U200" s="32"/>
      <c r="V200" s="32"/>
      <c r="W200" s="32"/>
      <c r="X200" s="34">
        <v>112</v>
      </c>
      <c r="Y200" s="105"/>
    </row>
    <row r="201" spans="1:25" ht="12.75">
      <c r="A201" s="92">
        <v>600040000</v>
      </c>
      <c r="B201" s="35" t="s">
        <v>2337</v>
      </c>
      <c r="C201" s="98"/>
      <c r="D201" s="32"/>
      <c r="E201" s="32"/>
      <c r="F201" s="32"/>
      <c r="G201" s="32"/>
      <c r="H201" s="32"/>
      <c r="I201" s="32"/>
      <c r="J201" s="32"/>
      <c r="K201" s="32"/>
      <c r="L201" s="32"/>
      <c r="M201" s="32"/>
      <c r="N201" s="32"/>
      <c r="O201" s="32"/>
      <c r="P201" s="32"/>
      <c r="Q201" s="32"/>
      <c r="R201" s="32"/>
      <c r="S201" s="32"/>
      <c r="T201" s="32"/>
      <c r="U201" s="32"/>
      <c r="V201" s="32"/>
      <c r="W201" s="32"/>
      <c r="X201" s="34">
        <v>167</v>
      </c>
      <c r="Y201" s="105"/>
    </row>
    <row r="202" spans="1:25" ht="12.75">
      <c r="A202" s="92">
        <v>600050000</v>
      </c>
      <c r="B202" s="35" t="s">
        <v>2338</v>
      </c>
      <c r="C202" s="98"/>
      <c r="D202" s="32"/>
      <c r="E202" s="32"/>
      <c r="F202" s="32"/>
      <c r="G202" s="32"/>
      <c r="H202" s="32"/>
      <c r="I202" s="32"/>
      <c r="J202" s="32"/>
      <c r="K202" s="32"/>
      <c r="L202" s="32"/>
      <c r="M202" s="32"/>
      <c r="N202" s="32"/>
      <c r="O202" s="32"/>
      <c r="P202" s="32"/>
      <c r="Q202" s="32"/>
      <c r="R202" s="32"/>
      <c r="S202" s="32"/>
      <c r="T202" s="32"/>
      <c r="U202" s="32"/>
      <c r="V202" s="32"/>
      <c r="W202" s="32"/>
      <c r="X202" s="34">
        <v>155</v>
      </c>
      <c r="Y202" s="105"/>
    </row>
    <row r="203" spans="1:25" ht="12.75">
      <c r="A203" s="34">
        <v>600060000</v>
      </c>
      <c r="B203" s="35" t="s">
        <v>2329</v>
      </c>
      <c r="C203" s="98"/>
      <c r="D203" s="32"/>
      <c r="E203" s="32"/>
      <c r="F203" s="32"/>
      <c r="G203" s="32"/>
      <c r="H203" s="32"/>
      <c r="I203" s="32"/>
      <c r="J203" s="32"/>
      <c r="K203" s="32"/>
      <c r="L203" s="32"/>
      <c r="M203" s="32"/>
      <c r="N203" s="32"/>
      <c r="O203" s="32"/>
      <c r="P203" s="32"/>
      <c r="Q203" s="32"/>
      <c r="R203" s="32"/>
      <c r="S203" s="32"/>
      <c r="T203" s="32"/>
      <c r="U203" s="32"/>
      <c r="V203" s="32"/>
      <c r="W203" s="32"/>
      <c r="X203" s="34">
        <v>255</v>
      </c>
      <c r="Y203" s="105"/>
    </row>
    <row r="204" spans="1:25" ht="12.75">
      <c r="A204" s="34">
        <v>600070000</v>
      </c>
      <c r="B204" s="35" t="s">
        <v>2330</v>
      </c>
      <c r="C204" s="98"/>
      <c r="D204" s="32"/>
      <c r="E204" s="32"/>
      <c r="F204" s="32"/>
      <c r="G204" s="32"/>
      <c r="H204" s="32"/>
      <c r="I204" s="32"/>
      <c r="J204" s="32"/>
      <c r="K204" s="32"/>
      <c r="L204" s="32"/>
      <c r="M204" s="32"/>
      <c r="N204" s="32"/>
      <c r="O204" s="32"/>
      <c r="P204" s="32"/>
      <c r="Q204" s="32"/>
      <c r="R204" s="32"/>
      <c r="S204" s="32"/>
      <c r="T204" s="32"/>
      <c r="U204" s="32"/>
      <c r="V204" s="32"/>
      <c r="W204" s="32"/>
      <c r="X204" s="34">
        <v>232</v>
      </c>
      <c r="Y204" s="105"/>
    </row>
    <row r="205" spans="1:25" ht="12.75">
      <c r="A205" s="34">
        <v>600080000</v>
      </c>
      <c r="B205" s="35" t="s">
        <v>2339</v>
      </c>
      <c r="C205" s="98"/>
      <c r="D205" s="32"/>
      <c r="E205" s="32"/>
      <c r="F205" s="32"/>
      <c r="G205" s="32"/>
      <c r="H205" s="32"/>
      <c r="I205" s="32"/>
      <c r="J205" s="32"/>
      <c r="K205" s="32"/>
      <c r="L205" s="32"/>
      <c r="M205" s="32"/>
      <c r="N205" s="32"/>
      <c r="O205" s="32"/>
      <c r="P205" s="32"/>
      <c r="Q205" s="32"/>
      <c r="R205" s="32"/>
      <c r="S205" s="32"/>
      <c r="T205" s="32"/>
      <c r="U205" s="32"/>
      <c r="V205" s="32"/>
      <c r="W205" s="32"/>
      <c r="X205" s="34">
        <v>239</v>
      </c>
      <c r="Y205" s="105"/>
    </row>
    <row r="206" spans="1:25" ht="12.75" customHeight="1">
      <c r="A206" s="34">
        <v>600110000</v>
      </c>
      <c r="B206" s="35" t="s">
        <v>2333</v>
      </c>
      <c r="C206" s="98"/>
      <c r="D206" s="32"/>
      <c r="E206" s="32"/>
      <c r="F206" s="32"/>
      <c r="G206" s="32"/>
      <c r="H206" s="32"/>
      <c r="I206" s="32"/>
      <c r="J206" s="32"/>
      <c r="K206" s="32"/>
      <c r="L206" s="32"/>
      <c r="M206" s="32"/>
      <c r="N206" s="32"/>
      <c r="O206" s="32"/>
      <c r="P206" s="32"/>
      <c r="Q206" s="32"/>
      <c r="R206" s="32"/>
      <c r="S206" s="32"/>
      <c r="T206" s="32"/>
      <c r="U206" s="32"/>
      <c r="V206" s="32"/>
      <c r="W206" s="32"/>
      <c r="X206" s="34">
        <v>180</v>
      </c>
      <c r="Y206" s="105"/>
    </row>
    <row r="207" spans="1:25" ht="12.75">
      <c r="A207" s="34">
        <v>600140000</v>
      </c>
      <c r="B207" s="35" t="s">
        <v>2142</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25.5">
      <c r="A208" s="34">
        <v>600140000</v>
      </c>
      <c r="B208" s="35" t="s">
        <v>2014</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5" ht="12.75">
      <c r="A209" s="92">
        <v>600140000</v>
      </c>
      <c r="B209" s="35" t="s">
        <v>2328</v>
      </c>
      <c r="C209" s="98"/>
      <c r="D209" s="32"/>
      <c r="E209" s="32"/>
      <c r="F209" s="32"/>
      <c r="G209" s="32"/>
      <c r="H209" s="32"/>
      <c r="I209" s="32"/>
      <c r="J209" s="32"/>
      <c r="K209" s="32"/>
      <c r="L209" s="32"/>
      <c r="M209" s="32"/>
      <c r="N209" s="32"/>
      <c r="O209" s="32"/>
      <c r="P209" s="32"/>
      <c r="Q209" s="32"/>
      <c r="R209" s="32"/>
      <c r="S209" s="32"/>
      <c r="T209" s="32"/>
      <c r="U209" s="32"/>
      <c r="V209" s="32"/>
      <c r="W209" s="32"/>
      <c r="X209" s="34">
        <v>177</v>
      </c>
      <c r="Y209" s="105"/>
    </row>
    <row r="210" spans="1:24" ht="12.75">
      <c r="A210" s="178" t="s">
        <v>4</v>
      </c>
      <c r="B210" s="179"/>
      <c r="C210" s="100"/>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&amp;L795AEAEB&amp;C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2325</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2017</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5"/>
    </row>
    <row r="140" spans="1:25" ht="12.75">
      <c r="A140" s="34">
        <v>221000000</v>
      </c>
      <c r="B140" s="35" t="s">
        <v>674</v>
      </c>
      <c r="C140" s="98"/>
      <c r="D140" s="32"/>
      <c r="E140" s="32"/>
      <c r="F140" s="32"/>
      <c r="G140" s="32"/>
      <c r="H140" s="32"/>
      <c r="I140" s="32"/>
      <c r="J140" s="32"/>
      <c r="K140" s="32"/>
      <c r="L140" s="32"/>
      <c r="M140" s="32"/>
      <c r="N140" s="32"/>
      <c r="O140" s="32"/>
      <c r="P140" s="32"/>
      <c r="Q140" s="32"/>
      <c r="R140" s="32"/>
      <c r="S140" s="32"/>
      <c r="T140" s="32"/>
      <c r="U140" s="32"/>
      <c r="V140" s="32"/>
      <c r="W140" s="32"/>
      <c r="X140" s="34">
        <v>769</v>
      </c>
      <c r="Y140" s="105"/>
    </row>
    <row r="141" spans="1:25" ht="12.75">
      <c r="A141" s="34">
        <v>600010000</v>
      </c>
      <c r="B141" s="35" t="s">
        <v>2340</v>
      </c>
      <c r="C141" s="98"/>
      <c r="D141" s="32"/>
      <c r="E141" s="32"/>
      <c r="F141" s="32"/>
      <c r="G141" s="32"/>
      <c r="H141" s="32"/>
      <c r="I141" s="32"/>
      <c r="J141" s="32"/>
      <c r="K141" s="32"/>
      <c r="L141" s="32"/>
      <c r="M141" s="32"/>
      <c r="N141" s="32"/>
      <c r="O141" s="32"/>
      <c r="P141" s="32"/>
      <c r="Q141" s="32"/>
      <c r="R141" s="32"/>
      <c r="S141" s="32"/>
      <c r="T141" s="32"/>
      <c r="U141" s="32"/>
      <c r="V141" s="32"/>
      <c r="W141" s="32"/>
      <c r="X141" s="34">
        <v>337</v>
      </c>
      <c r="Y141" s="105"/>
    </row>
    <row r="142" spans="1:25" ht="12.75">
      <c r="A142" s="34">
        <v>600020000</v>
      </c>
      <c r="B142" s="35" t="s">
        <v>2335</v>
      </c>
      <c r="C142" s="98"/>
      <c r="D142" s="32"/>
      <c r="E142" s="32"/>
      <c r="F142" s="32"/>
      <c r="G142" s="32"/>
      <c r="H142" s="32"/>
      <c r="I142" s="32"/>
      <c r="J142" s="32"/>
      <c r="K142" s="32"/>
      <c r="L142" s="32"/>
      <c r="M142" s="32"/>
      <c r="N142" s="32"/>
      <c r="O142" s="32"/>
      <c r="P142" s="32"/>
      <c r="Q142" s="32"/>
      <c r="R142" s="32"/>
      <c r="S142" s="32"/>
      <c r="T142" s="32"/>
      <c r="U142" s="32"/>
      <c r="V142" s="32"/>
      <c r="W142" s="32"/>
      <c r="X142" s="34">
        <v>205</v>
      </c>
      <c r="Y142" s="105"/>
    </row>
    <row r="143" spans="1:25" ht="12.75">
      <c r="A143" s="92">
        <v>600030000</v>
      </c>
      <c r="B143" s="35" t="s">
        <v>2336</v>
      </c>
      <c r="C143" s="98"/>
      <c r="D143" s="32"/>
      <c r="E143" s="32"/>
      <c r="F143" s="32"/>
      <c r="G143" s="32"/>
      <c r="H143" s="32"/>
      <c r="I143" s="32"/>
      <c r="J143" s="32"/>
      <c r="K143" s="32"/>
      <c r="L143" s="32"/>
      <c r="M143" s="32"/>
      <c r="N143" s="32"/>
      <c r="O143" s="32"/>
      <c r="P143" s="32"/>
      <c r="Q143" s="32"/>
      <c r="R143" s="32"/>
      <c r="S143" s="32"/>
      <c r="T143" s="32"/>
      <c r="U143" s="32"/>
      <c r="V143" s="32"/>
      <c r="W143" s="32"/>
      <c r="X143" s="34">
        <v>103</v>
      </c>
      <c r="Y143" s="105"/>
    </row>
    <row r="144" spans="1:25" ht="12.75">
      <c r="A144" s="92">
        <v>600040000</v>
      </c>
      <c r="B144" s="35" t="s">
        <v>2337</v>
      </c>
      <c r="C144" s="98"/>
      <c r="D144" s="32"/>
      <c r="E144" s="32"/>
      <c r="F144" s="32"/>
      <c r="G144" s="32"/>
      <c r="H144" s="32"/>
      <c r="I144" s="32"/>
      <c r="J144" s="32"/>
      <c r="K144" s="32"/>
      <c r="L144" s="32"/>
      <c r="M144" s="32"/>
      <c r="N144" s="32"/>
      <c r="O144" s="32"/>
      <c r="P144" s="32"/>
      <c r="Q144" s="32"/>
      <c r="R144" s="32"/>
      <c r="S144" s="32"/>
      <c r="T144" s="32"/>
      <c r="U144" s="32"/>
      <c r="V144" s="32"/>
      <c r="W144" s="32"/>
      <c r="X144" s="34">
        <v>172</v>
      </c>
      <c r="Y144" s="105"/>
    </row>
    <row r="145" spans="1:25" ht="12.75">
      <c r="A145" s="92">
        <v>600050000</v>
      </c>
      <c r="B145" s="35" t="s">
        <v>2338</v>
      </c>
      <c r="C145" s="98"/>
      <c r="D145" s="32"/>
      <c r="E145" s="32"/>
      <c r="F145" s="32"/>
      <c r="G145" s="32"/>
      <c r="H145" s="32"/>
      <c r="I145" s="32"/>
      <c r="J145" s="32"/>
      <c r="K145" s="32"/>
      <c r="L145" s="32"/>
      <c r="M145" s="32"/>
      <c r="N145" s="32"/>
      <c r="O145" s="32"/>
      <c r="P145" s="32"/>
      <c r="Q145" s="32"/>
      <c r="R145" s="32"/>
      <c r="S145" s="32"/>
      <c r="T145" s="32"/>
      <c r="U145" s="32"/>
      <c r="V145" s="32"/>
      <c r="W145" s="32"/>
      <c r="X145" s="34">
        <v>177</v>
      </c>
      <c r="Y145" s="105"/>
    </row>
    <row r="146" spans="1:25" ht="12.75">
      <c r="A146" s="34">
        <v>600060000</v>
      </c>
      <c r="B146" s="35" t="s">
        <v>2329</v>
      </c>
      <c r="C146" s="98"/>
      <c r="D146" s="32"/>
      <c r="E146" s="32"/>
      <c r="F146" s="32"/>
      <c r="G146" s="32"/>
      <c r="H146" s="32"/>
      <c r="I146" s="32"/>
      <c r="J146" s="32"/>
      <c r="K146" s="32"/>
      <c r="L146" s="32"/>
      <c r="M146" s="32"/>
      <c r="N146" s="32"/>
      <c r="O146" s="32"/>
      <c r="P146" s="32"/>
      <c r="Q146" s="32"/>
      <c r="R146" s="32"/>
      <c r="S146" s="32"/>
      <c r="T146" s="32"/>
      <c r="U146" s="32"/>
      <c r="V146" s="32"/>
      <c r="W146" s="32"/>
      <c r="X146" s="34">
        <v>359</v>
      </c>
      <c r="Y146" s="105"/>
    </row>
    <row r="147" spans="1:25" ht="12.75">
      <c r="A147" s="34">
        <v>600070000</v>
      </c>
      <c r="B147" s="35" t="s">
        <v>2330</v>
      </c>
      <c r="C147" s="98"/>
      <c r="D147" s="32"/>
      <c r="E147" s="32"/>
      <c r="F147" s="32"/>
      <c r="G147" s="32"/>
      <c r="H147" s="32"/>
      <c r="I147" s="32"/>
      <c r="J147" s="32"/>
      <c r="K147" s="32"/>
      <c r="L147" s="32"/>
      <c r="M147" s="32"/>
      <c r="N147" s="32"/>
      <c r="O147" s="32"/>
      <c r="P147" s="32"/>
      <c r="Q147" s="32"/>
      <c r="R147" s="32"/>
      <c r="S147" s="32"/>
      <c r="T147" s="32"/>
      <c r="U147" s="32"/>
      <c r="V147" s="32"/>
      <c r="W147" s="32"/>
      <c r="X147" s="34">
        <v>322</v>
      </c>
      <c r="Y147" s="105"/>
    </row>
    <row r="148" spans="1:25" ht="12.75">
      <c r="A148" s="34">
        <v>600080000</v>
      </c>
      <c r="B148" s="35" t="s">
        <v>2339</v>
      </c>
      <c r="C148" s="98"/>
      <c r="D148" s="32"/>
      <c r="E148" s="32"/>
      <c r="F148" s="32"/>
      <c r="G148" s="32"/>
      <c r="H148" s="32"/>
      <c r="I148" s="32"/>
      <c r="J148" s="32"/>
      <c r="K148" s="32"/>
      <c r="L148" s="32"/>
      <c r="M148" s="32"/>
      <c r="N148" s="32"/>
      <c r="O148" s="32"/>
      <c r="P148" s="32"/>
      <c r="Q148" s="32"/>
      <c r="R148" s="32"/>
      <c r="S148" s="32"/>
      <c r="T148" s="32"/>
      <c r="U148" s="32"/>
      <c r="V148" s="32"/>
      <c r="W148" s="32"/>
      <c r="X148" s="34">
        <v>225</v>
      </c>
      <c r="Y148" s="105"/>
    </row>
    <row r="149" spans="1:25" ht="12.75">
      <c r="A149" s="34">
        <v>600090000</v>
      </c>
      <c r="B149" s="35" t="s">
        <v>2341</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 r="A150" s="34">
        <v>600100000</v>
      </c>
      <c r="B150" s="35" t="s">
        <v>2342</v>
      </c>
      <c r="C150" s="98"/>
      <c r="D150" s="32"/>
      <c r="E150" s="32"/>
      <c r="F150" s="32"/>
      <c r="G150" s="32"/>
      <c r="H150" s="32"/>
      <c r="I150" s="32"/>
      <c r="J150" s="32"/>
      <c r="K150" s="32"/>
      <c r="L150" s="32"/>
      <c r="M150" s="32"/>
      <c r="N150" s="32"/>
      <c r="O150" s="32"/>
      <c r="P150" s="32"/>
      <c r="Q150" s="32"/>
      <c r="R150" s="32"/>
      <c r="S150" s="32"/>
      <c r="T150" s="32"/>
      <c r="U150" s="32"/>
      <c r="V150" s="32"/>
      <c r="W150" s="32"/>
      <c r="X150" s="34">
        <v>222</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213</v>
      </c>
      <c r="Y151" s="105"/>
    </row>
    <row r="152" spans="1:25" ht="12.75">
      <c r="A152" s="34">
        <v>600120000</v>
      </c>
      <c r="B152" s="35" t="s">
        <v>2348</v>
      </c>
      <c r="C152" s="98"/>
      <c r="D152" s="32"/>
      <c r="E152" s="32"/>
      <c r="F152" s="32"/>
      <c r="G152" s="32"/>
      <c r="H152" s="32"/>
      <c r="I152" s="32"/>
      <c r="J152" s="32"/>
      <c r="K152" s="32"/>
      <c r="L152" s="32"/>
      <c r="M152" s="32"/>
      <c r="N152" s="32"/>
      <c r="O152" s="32"/>
      <c r="P152" s="32"/>
      <c r="Q152" s="32"/>
      <c r="R152" s="32"/>
      <c r="S152" s="32"/>
      <c r="T152" s="32"/>
      <c r="U152" s="32"/>
      <c r="V152" s="32"/>
      <c r="W152" s="32"/>
      <c r="X152" s="34">
        <v>189</v>
      </c>
      <c r="Y152" s="105"/>
    </row>
    <row r="153" spans="1:25" ht="12.75">
      <c r="A153" s="34">
        <v>600130000</v>
      </c>
      <c r="B153" s="35" t="s">
        <v>2343</v>
      </c>
      <c r="C153" s="98"/>
      <c r="D153" s="32"/>
      <c r="E153" s="32"/>
      <c r="F153" s="32"/>
      <c r="G153" s="32"/>
      <c r="H153" s="32"/>
      <c r="I153" s="32"/>
      <c r="J153" s="32"/>
      <c r="K153" s="32"/>
      <c r="L153" s="32"/>
      <c r="M153" s="32"/>
      <c r="N153" s="32"/>
      <c r="O153" s="32"/>
      <c r="P153" s="32"/>
      <c r="Q153" s="32"/>
      <c r="R153" s="32"/>
      <c r="S153" s="32"/>
      <c r="T153" s="32"/>
      <c r="U153" s="32"/>
      <c r="V153" s="32"/>
      <c r="W153" s="32"/>
      <c r="X153" s="34">
        <v>769</v>
      </c>
      <c r="Y153" s="105"/>
    </row>
    <row r="154" spans="1:25" ht="25.5">
      <c r="A154" s="34">
        <v>600140000</v>
      </c>
      <c r="B154" s="35" t="s">
        <v>1926</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5" ht="12.75">
      <c r="A155" s="92">
        <v>600140000</v>
      </c>
      <c r="B155" s="35" t="s">
        <v>2328</v>
      </c>
      <c r="C155" s="98"/>
      <c r="D155" s="32"/>
      <c r="E155" s="32"/>
      <c r="F155" s="32"/>
      <c r="G155" s="32"/>
      <c r="H155" s="32"/>
      <c r="I155" s="32"/>
      <c r="J155" s="32"/>
      <c r="K155" s="32"/>
      <c r="L155" s="32"/>
      <c r="M155" s="32"/>
      <c r="N155" s="32"/>
      <c r="O155" s="32"/>
      <c r="P155" s="32"/>
      <c r="Q155" s="32"/>
      <c r="R155" s="32"/>
      <c r="S155" s="32"/>
      <c r="T155" s="32"/>
      <c r="U155" s="32"/>
      <c r="V155" s="32"/>
      <c r="W155" s="32"/>
      <c r="X155" s="34">
        <v>149</v>
      </c>
      <c r="Y155" s="105"/>
    </row>
    <row r="156" spans="1:24" ht="12.75">
      <c r="A156" s="178" t="s">
        <v>4</v>
      </c>
      <c r="B156" s="179"/>
      <c r="C156" s="100"/>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&amp;L795AEAEB&amp;C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2326</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2126</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5"/>
    </row>
    <row r="140" spans="1:25" ht="12.75">
      <c r="A140" s="34">
        <v>231010000</v>
      </c>
      <c r="B140" s="35" t="s">
        <v>2127</v>
      </c>
      <c r="C140" s="98"/>
      <c r="D140" s="32"/>
      <c r="E140" s="32"/>
      <c r="F140" s="32"/>
      <c r="G140" s="32"/>
      <c r="H140" s="32"/>
      <c r="I140" s="32"/>
      <c r="J140" s="32"/>
      <c r="K140" s="32"/>
      <c r="L140" s="32"/>
      <c r="M140" s="32"/>
      <c r="N140" s="32"/>
      <c r="O140" s="32"/>
      <c r="P140" s="32"/>
      <c r="Q140" s="32"/>
      <c r="R140" s="32"/>
      <c r="S140" s="32"/>
      <c r="T140" s="32"/>
      <c r="U140" s="32"/>
      <c r="V140" s="32"/>
      <c r="W140" s="32"/>
      <c r="X140" s="34">
        <v>583</v>
      </c>
      <c r="Y140" s="105"/>
    </row>
    <row r="141" spans="1:25" ht="12.75">
      <c r="A141" s="34">
        <v>231020000</v>
      </c>
      <c r="B141" s="35" t="s">
        <v>2128</v>
      </c>
      <c r="C141" s="98"/>
      <c r="D141" s="32"/>
      <c r="E141" s="32"/>
      <c r="F141" s="32"/>
      <c r="G141" s="32"/>
      <c r="H141" s="32"/>
      <c r="I141" s="32"/>
      <c r="J141" s="32"/>
      <c r="K141" s="32"/>
      <c r="L141" s="32"/>
      <c r="M141" s="32"/>
      <c r="N141" s="32"/>
      <c r="O141" s="32"/>
      <c r="P141" s="32"/>
      <c r="Q141" s="32"/>
      <c r="R141" s="32"/>
      <c r="S141" s="32"/>
      <c r="T141" s="32"/>
      <c r="U141" s="32"/>
      <c r="V141" s="32"/>
      <c r="W141" s="32"/>
      <c r="X141" s="34">
        <v>464</v>
      </c>
      <c r="Y141" s="105"/>
    </row>
    <row r="142" spans="1:25" ht="12.75">
      <c r="A142" s="34">
        <v>600010000</v>
      </c>
      <c r="B142" s="35" t="s">
        <v>2340</v>
      </c>
      <c r="C142" s="98"/>
      <c r="D142" s="32"/>
      <c r="E142" s="32"/>
      <c r="F142" s="32"/>
      <c r="G142" s="32"/>
      <c r="H142" s="32"/>
      <c r="I142" s="32"/>
      <c r="J142" s="32"/>
      <c r="K142" s="32"/>
      <c r="L142" s="32"/>
      <c r="M142" s="32"/>
      <c r="N142" s="32"/>
      <c r="O142" s="32"/>
      <c r="P142" s="32"/>
      <c r="Q142" s="32"/>
      <c r="R142" s="32"/>
      <c r="S142" s="32"/>
      <c r="T142" s="32"/>
      <c r="U142" s="32"/>
      <c r="V142" s="32"/>
      <c r="W142" s="32"/>
      <c r="X142" s="34">
        <v>255</v>
      </c>
      <c r="Y142" s="105"/>
    </row>
    <row r="143" spans="1:25" ht="12.75">
      <c r="A143" s="34">
        <v>600020000</v>
      </c>
      <c r="B143" s="35" t="s">
        <v>2335</v>
      </c>
      <c r="C143" s="98"/>
      <c r="D143" s="32"/>
      <c r="E143" s="32"/>
      <c r="F143" s="32"/>
      <c r="G143" s="32"/>
      <c r="H143" s="32"/>
      <c r="I143" s="32"/>
      <c r="J143" s="32"/>
      <c r="K143" s="32"/>
      <c r="L143" s="32"/>
      <c r="M143" s="32"/>
      <c r="N143" s="32"/>
      <c r="O143" s="32"/>
      <c r="P143" s="32"/>
      <c r="Q143" s="32"/>
      <c r="R143" s="32"/>
      <c r="S143" s="32"/>
      <c r="T143" s="32"/>
      <c r="U143" s="32"/>
      <c r="V143" s="32"/>
      <c r="W143" s="32"/>
      <c r="X143" s="34">
        <v>144</v>
      </c>
      <c r="Y143" s="105"/>
    </row>
    <row r="144" spans="1:25" ht="12.75">
      <c r="A144" s="92">
        <v>600030000</v>
      </c>
      <c r="B144" s="35" t="s">
        <v>2336</v>
      </c>
      <c r="C144" s="98"/>
      <c r="D144" s="32"/>
      <c r="E144" s="32"/>
      <c r="F144" s="32"/>
      <c r="G144" s="32"/>
      <c r="H144" s="32"/>
      <c r="I144" s="32"/>
      <c r="J144" s="32"/>
      <c r="K144" s="32"/>
      <c r="L144" s="32"/>
      <c r="M144" s="32"/>
      <c r="N144" s="32"/>
      <c r="O144" s="32"/>
      <c r="P144" s="32"/>
      <c r="Q144" s="32"/>
      <c r="R144" s="32"/>
      <c r="S144" s="32"/>
      <c r="T144" s="32"/>
      <c r="U144" s="32"/>
      <c r="V144" s="32"/>
      <c r="W144" s="32"/>
      <c r="X144" s="34">
        <v>64</v>
      </c>
      <c r="Y144" s="105"/>
    </row>
    <row r="145" spans="1:25" ht="12.75">
      <c r="A145" s="92">
        <v>600040000</v>
      </c>
      <c r="B145" s="35" t="s">
        <v>2337</v>
      </c>
      <c r="C145" s="98"/>
      <c r="D145" s="32"/>
      <c r="E145" s="32"/>
      <c r="F145" s="32"/>
      <c r="G145" s="32"/>
      <c r="H145" s="32"/>
      <c r="I145" s="32"/>
      <c r="J145" s="32"/>
      <c r="K145" s="32"/>
      <c r="L145" s="32"/>
      <c r="M145" s="32"/>
      <c r="N145" s="32"/>
      <c r="O145" s="32"/>
      <c r="P145" s="32"/>
      <c r="Q145" s="32"/>
      <c r="R145" s="32"/>
      <c r="S145" s="32"/>
      <c r="T145" s="32"/>
      <c r="U145" s="32"/>
      <c r="V145" s="32"/>
      <c r="W145" s="32"/>
      <c r="X145" s="34">
        <v>133</v>
      </c>
      <c r="Y145" s="105"/>
    </row>
    <row r="146" spans="1:25" ht="12.75">
      <c r="A146" s="92">
        <v>600050000</v>
      </c>
      <c r="B146" s="35" t="s">
        <v>2338</v>
      </c>
      <c r="C146" s="98"/>
      <c r="D146" s="32"/>
      <c r="E146" s="32"/>
      <c r="F146" s="32"/>
      <c r="G146" s="32"/>
      <c r="H146" s="32"/>
      <c r="I146" s="32"/>
      <c r="J146" s="32"/>
      <c r="K146" s="32"/>
      <c r="L146" s="32"/>
      <c r="M146" s="32"/>
      <c r="N146" s="32"/>
      <c r="O146" s="32"/>
      <c r="P146" s="32"/>
      <c r="Q146" s="32"/>
      <c r="R146" s="32"/>
      <c r="S146" s="32"/>
      <c r="T146" s="32"/>
      <c r="U146" s="32"/>
      <c r="V146" s="32"/>
      <c r="W146" s="32"/>
      <c r="X146" s="34">
        <v>160</v>
      </c>
      <c r="Y146" s="105"/>
    </row>
    <row r="147" spans="1:25" ht="12.75">
      <c r="A147" s="34">
        <v>600060000</v>
      </c>
      <c r="B147" s="35" t="s">
        <v>2329</v>
      </c>
      <c r="C147" s="98"/>
      <c r="D147" s="32"/>
      <c r="E147" s="32"/>
      <c r="F147" s="32"/>
      <c r="G147" s="32"/>
      <c r="H147" s="32"/>
      <c r="I147" s="32"/>
      <c r="J147" s="32"/>
      <c r="K147" s="32"/>
      <c r="L147" s="32"/>
      <c r="M147" s="32"/>
      <c r="N147" s="32"/>
      <c r="O147" s="32"/>
      <c r="P147" s="32"/>
      <c r="Q147" s="32"/>
      <c r="R147" s="32"/>
      <c r="S147" s="32"/>
      <c r="T147" s="32"/>
      <c r="U147" s="32"/>
      <c r="V147" s="32"/>
      <c r="W147" s="32"/>
      <c r="X147" s="34">
        <v>502</v>
      </c>
      <c r="Y147" s="105"/>
    </row>
    <row r="148" spans="1:25" ht="12.75">
      <c r="A148" s="34">
        <v>600070000</v>
      </c>
      <c r="B148" s="35" t="s">
        <v>2330</v>
      </c>
      <c r="C148" s="98"/>
      <c r="D148" s="32"/>
      <c r="E148" s="32"/>
      <c r="F148" s="32"/>
      <c r="G148" s="32"/>
      <c r="H148" s="32"/>
      <c r="I148" s="32"/>
      <c r="J148" s="32"/>
      <c r="K148" s="32"/>
      <c r="L148" s="32"/>
      <c r="M148" s="32"/>
      <c r="N148" s="32"/>
      <c r="O148" s="32"/>
      <c r="P148" s="32"/>
      <c r="Q148" s="32"/>
      <c r="R148" s="32"/>
      <c r="S148" s="32"/>
      <c r="T148" s="32"/>
      <c r="U148" s="32"/>
      <c r="V148" s="32"/>
      <c r="W148" s="32"/>
      <c r="X148" s="34">
        <v>324</v>
      </c>
      <c r="Y148" s="105"/>
    </row>
    <row r="149" spans="1:25" ht="12.75">
      <c r="A149" s="34">
        <v>600080000</v>
      </c>
      <c r="B149" s="35" t="s">
        <v>2339</v>
      </c>
      <c r="C149" s="98"/>
      <c r="D149" s="32"/>
      <c r="E149" s="32"/>
      <c r="F149" s="32"/>
      <c r="G149" s="32"/>
      <c r="H149" s="32"/>
      <c r="I149" s="32"/>
      <c r="J149" s="32"/>
      <c r="K149" s="32"/>
      <c r="L149" s="32"/>
      <c r="M149" s="32"/>
      <c r="N149" s="32"/>
      <c r="O149" s="32"/>
      <c r="P149" s="32"/>
      <c r="Q149" s="32"/>
      <c r="R149" s="32"/>
      <c r="S149" s="32"/>
      <c r="T149" s="32"/>
      <c r="U149" s="32"/>
      <c r="V149" s="32"/>
      <c r="W149" s="32"/>
      <c r="X149" s="34">
        <v>245</v>
      </c>
      <c r="Y149" s="105"/>
    </row>
    <row r="150" spans="1:25" ht="12.75">
      <c r="A150" s="34">
        <v>600090000</v>
      </c>
      <c r="B150" s="35" t="s">
        <v>2341</v>
      </c>
      <c r="C150" s="98"/>
      <c r="D150" s="32"/>
      <c r="E150" s="32"/>
      <c r="F150" s="32"/>
      <c r="G150" s="32"/>
      <c r="H150" s="32"/>
      <c r="I150" s="32"/>
      <c r="J150" s="32"/>
      <c r="K150" s="32"/>
      <c r="L150" s="32"/>
      <c r="M150" s="32"/>
      <c r="N150" s="32"/>
      <c r="O150" s="32"/>
      <c r="P150" s="32"/>
      <c r="Q150" s="32"/>
      <c r="R150" s="32"/>
      <c r="S150" s="32"/>
      <c r="T150" s="32"/>
      <c r="U150" s="32"/>
      <c r="V150" s="32"/>
      <c r="W150" s="32"/>
      <c r="X150" s="34">
        <v>190</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235</v>
      </c>
      <c r="Y151" s="105"/>
    </row>
    <row r="152" spans="1:25" ht="12.75">
      <c r="A152" s="34">
        <v>600140000</v>
      </c>
      <c r="B152" s="35" t="s">
        <v>2142</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25.5">
      <c r="A153" s="34">
        <v>600140000</v>
      </c>
      <c r="B153" s="35" t="s">
        <v>1926</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5" ht="12.75">
      <c r="A154" s="92">
        <v>600140000</v>
      </c>
      <c r="B154" s="35" t="s">
        <v>2328</v>
      </c>
      <c r="C154" s="98"/>
      <c r="D154" s="32"/>
      <c r="E154" s="32"/>
      <c r="F154" s="32"/>
      <c r="G154" s="32"/>
      <c r="H154" s="32"/>
      <c r="I154" s="32"/>
      <c r="J154" s="32"/>
      <c r="K154" s="32"/>
      <c r="L154" s="32"/>
      <c r="M154" s="32"/>
      <c r="N154" s="32"/>
      <c r="O154" s="32"/>
      <c r="P154" s="32"/>
      <c r="Q154" s="32"/>
      <c r="R154" s="32"/>
      <c r="S154" s="32"/>
      <c r="T154" s="32"/>
      <c r="U154" s="32"/>
      <c r="V154" s="32"/>
      <c r="W154" s="32"/>
      <c r="X154" s="34">
        <v>229</v>
      </c>
      <c r="Y154" s="105"/>
    </row>
    <row r="155" spans="1:24" ht="12.75">
      <c r="A155" s="178" t="s">
        <v>4</v>
      </c>
      <c r="B155" s="179"/>
      <c r="C155" s="100"/>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&amp;L795AEAEB&amp;C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0" customFormat="1" ht="15.75" customHeight="1">
      <c r="A1" s="161" t="s">
        <v>2327</v>
      </c>
      <c r="B1" s="161"/>
      <c r="C1" s="161"/>
      <c r="X1" s="111"/>
      <c r="Y1" s="112"/>
      <c r="Z1" s="113"/>
      <c r="AA1" s="114"/>
      <c r="AB1" s="112"/>
      <c r="AC1" s="112"/>
      <c r="AD1" s="112"/>
      <c r="AE1" s="112"/>
      <c r="AF1" s="115"/>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82" t="s">
        <v>1315</v>
      </c>
      <c r="H3" s="82" t="s">
        <v>1316</v>
      </c>
      <c r="I3" s="82" t="s">
        <v>1317</v>
      </c>
      <c r="J3" s="8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2234</v>
      </c>
      <c r="B7" s="13"/>
      <c r="C7" s="5"/>
      <c r="D7" s="5"/>
      <c r="E7" s="5"/>
      <c r="F7" s="5"/>
      <c r="G7" s="5"/>
      <c r="H7" s="5"/>
      <c r="I7" s="5"/>
      <c r="J7" s="5"/>
    </row>
    <row r="8" spans="1:10" ht="12.75" hidden="1">
      <c r="A8" s="6" t="s">
        <v>2235</v>
      </c>
      <c r="B8" s="13"/>
      <c r="C8" s="5"/>
      <c r="D8" s="5"/>
      <c r="E8" s="5"/>
      <c r="F8" s="5"/>
      <c r="G8" s="5"/>
      <c r="H8" s="5"/>
      <c r="I8" s="5"/>
      <c r="J8" s="5"/>
    </row>
    <row r="9" spans="1:10" ht="12.75" hidden="1">
      <c r="A9" s="6" t="s">
        <v>2236</v>
      </c>
      <c r="B9" s="13"/>
      <c r="C9" s="5"/>
      <c r="D9" s="5"/>
      <c r="E9" s="5"/>
      <c r="F9" s="5"/>
      <c r="G9" s="5"/>
      <c r="H9" s="5"/>
      <c r="I9" s="5"/>
      <c r="J9" s="5"/>
    </row>
    <row r="10" spans="1:10" ht="12.75" hidden="1">
      <c r="A10" s="6" t="s">
        <v>2237</v>
      </c>
      <c r="B10" s="13"/>
      <c r="C10" s="5"/>
      <c r="D10" s="5"/>
      <c r="E10" s="5"/>
      <c r="F10" s="5"/>
      <c r="G10" s="5"/>
      <c r="H10" s="5"/>
      <c r="I10" s="5"/>
      <c r="J10" s="5"/>
    </row>
    <row r="11" spans="1:10" ht="12.75" hidden="1">
      <c r="A11" s="6" t="s">
        <v>2238</v>
      </c>
      <c r="B11" s="13"/>
      <c r="C11" s="5"/>
      <c r="D11" s="5"/>
      <c r="E11" s="5"/>
      <c r="F11" s="5"/>
      <c r="G11" s="5"/>
      <c r="H11" s="5"/>
      <c r="I11" s="5"/>
      <c r="J11" s="5"/>
    </row>
    <row r="12" spans="1:10" ht="12.75" hidden="1">
      <c r="A12" s="6" t="s">
        <v>2239</v>
      </c>
      <c r="B12" s="13"/>
      <c r="C12" s="5"/>
      <c r="D12" s="5"/>
      <c r="E12" s="5"/>
      <c r="F12" s="5"/>
      <c r="G12" s="5"/>
      <c r="H12" s="5"/>
      <c r="I12" s="5"/>
      <c r="J12" s="5"/>
    </row>
    <row r="13" spans="1:10" ht="12.75" hidden="1">
      <c r="A13" s="6" t="s">
        <v>2240</v>
      </c>
      <c r="B13" s="13"/>
      <c r="C13" s="5"/>
      <c r="D13" s="5"/>
      <c r="E13" s="5"/>
      <c r="F13" s="5"/>
      <c r="G13" s="5"/>
      <c r="H13" s="5"/>
      <c r="I13" s="5"/>
      <c r="J13" s="5"/>
    </row>
    <row r="14" spans="1:10" ht="12.75" hidden="1">
      <c r="A14" s="6" t="s">
        <v>2241</v>
      </c>
      <c r="B14" s="13"/>
      <c r="C14" s="5"/>
      <c r="D14" s="5"/>
      <c r="E14" s="5"/>
      <c r="F14" s="5"/>
      <c r="G14" s="5"/>
      <c r="H14" s="5"/>
      <c r="I14" s="5"/>
      <c r="J14" s="5"/>
    </row>
    <row r="15" spans="1:10" ht="12.75" hidden="1">
      <c r="A15" s="6" t="s">
        <v>2242</v>
      </c>
      <c r="B15" s="13"/>
      <c r="C15" s="5"/>
      <c r="D15" s="5"/>
      <c r="E15" s="5"/>
      <c r="F15" s="5"/>
      <c r="G15" s="5"/>
      <c r="H15" s="5"/>
      <c r="I15" s="5"/>
      <c r="J15" s="5"/>
    </row>
    <row r="16" spans="1:10" ht="12.75" hidden="1">
      <c r="A16" s="6" t="s">
        <v>2243</v>
      </c>
      <c r="B16" s="13"/>
      <c r="C16" s="5"/>
      <c r="D16" s="5"/>
      <c r="E16" s="5"/>
      <c r="F16" s="5"/>
      <c r="G16" s="5"/>
      <c r="H16" s="5"/>
      <c r="I16" s="5"/>
      <c r="J16" s="5"/>
    </row>
    <row r="17" spans="1:10" ht="12.75" hidden="1">
      <c r="A17" s="6" t="s">
        <v>2244</v>
      </c>
      <c r="B17" s="13"/>
      <c r="C17" s="5"/>
      <c r="D17" s="5"/>
      <c r="E17" s="5"/>
      <c r="F17" s="5"/>
      <c r="G17" s="5"/>
      <c r="H17" s="5"/>
      <c r="I17" s="5"/>
      <c r="J17" s="5"/>
    </row>
    <row r="18" spans="1:10" ht="12.75" hidden="1">
      <c r="A18" s="6" t="s">
        <v>2245</v>
      </c>
      <c r="B18" s="13"/>
      <c r="C18" s="5"/>
      <c r="D18" s="5"/>
      <c r="E18" s="5"/>
      <c r="F18" s="5"/>
      <c r="G18" s="5"/>
      <c r="H18" s="5"/>
      <c r="I18" s="5"/>
      <c r="J18" s="5"/>
    </row>
    <row r="19" spans="1:10" ht="12.75" hidden="1">
      <c r="A19" s="6" t="s">
        <v>2246</v>
      </c>
      <c r="B19" s="13"/>
      <c r="C19" s="5"/>
      <c r="D19" s="5"/>
      <c r="E19" s="5"/>
      <c r="F19" s="5"/>
      <c r="G19" s="5"/>
      <c r="H19" s="5"/>
      <c r="I19" s="5"/>
      <c r="J19" s="5"/>
    </row>
    <row r="20" spans="1:10" ht="12.75" hidden="1">
      <c r="A20" s="6" t="s">
        <v>2247</v>
      </c>
      <c r="B20" s="13"/>
      <c r="C20" s="5"/>
      <c r="D20" s="5"/>
      <c r="E20" s="5"/>
      <c r="F20" s="5"/>
      <c r="G20" s="5"/>
      <c r="H20" s="5"/>
      <c r="I20" s="5"/>
      <c r="J20" s="5"/>
    </row>
    <row r="21" spans="1:10" ht="12.75" hidden="1">
      <c r="A21" s="6" t="s">
        <v>2248</v>
      </c>
      <c r="B21" s="13"/>
      <c r="C21" s="5"/>
      <c r="D21" s="5"/>
      <c r="E21" s="5"/>
      <c r="F21" s="5"/>
      <c r="G21" s="5"/>
      <c r="H21" s="5"/>
      <c r="I21" s="5"/>
      <c r="J21" s="5"/>
    </row>
    <row r="22" spans="1:10" ht="12.75" hidden="1">
      <c r="A22" s="6" t="s">
        <v>2249</v>
      </c>
      <c r="B22" s="13"/>
      <c r="C22" s="5"/>
      <c r="D22" s="5"/>
      <c r="E22" s="5"/>
      <c r="F22" s="5"/>
      <c r="G22" s="5"/>
      <c r="H22" s="5"/>
      <c r="I22" s="5"/>
      <c r="J22" s="5"/>
    </row>
    <row r="23" spans="1:10" ht="12.75" hidden="1">
      <c r="A23" s="6" t="s">
        <v>2250</v>
      </c>
      <c r="B23" s="13"/>
      <c r="C23" s="5"/>
      <c r="D23" s="5"/>
      <c r="E23" s="5"/>
      <c r="F23" s="5"/>
      <c r="G23" s="5"/>
      <c r="H23" s="5"/>
      <c r="I23" s="5"/>
      <c r="J23" s="5"/>
    </row>
    <row r="24" spans="1:10" ht="12.75" hidden="1">
      <c r="A24" s="6" t="s">
        <v>2251</v>
      </c>
      <c r="B24" s="13"/>
      <c r="C24" s="5"/>
      <c r="D24" s="5"/>
      <c r="E24" s="5"/>
      <c r="F24" s="5"/>
      <c r="G24" s="5"/>
      <c r="H24" s="5"/>
      <c r="I24" s="5"/>
      <c r="J24" s="5"/>
    </row>
    <row r="25" spans="1:10" ht="12.75" hidden="1">
      <c r="A25" s="6" t="s">
        <v>2252</v>
      </c>
      <c r="B25" s="13"/>
      <c r="C25" s="5"/>
      <c r="D25" s="5"/>
      <c r="E25" s="5"/>
      <c r="F25" s="5"/>
      <c r="G25" s="5"/>
      <c r="H25" s="5"/>
      <c r="I25" s="5"/>
      <c r="J25" s="5"/>
    </row>
    <row r="26" spans="1:10" ht="12.75" hidden="1">
      <c r="A26" s="6" t="s">
        <v>2253</v>
      </c>
      <c r="B26" s="13"/>
      <c r="C26" s="5"/>
      <c r="D26" s="5"/>
      <c r="E26" s="5"/>
      <c r="F26" s="5"/>
      <c r="G26" s="5"/>
      <c r="H26" s="5"/>
      <c r="I26" s="5"/>
      <c r="J26" s="5"/>
    </row>
    <row r="27" spans="1:10" ht="12.75" hidden="1">
      <c r="A27" s="6" t="s">
        <v>2254</v>
      </c>
      <c r="B27" s="13"/>
      <c r="C27" s="5"/>
      <c r="D27" s="5"/>
      <c r="E27" s="5"/>
      <c r="F27" s="5"/>
      <c r="G27" s="5"/>
      <c r="H27" s="5"/>
      <c r="I27" s="5"/>
      <c r="J27" s="5"/>
    </row>
    <row r="28" spans="1:10" ht="12.75" hidden="1">
      <c r="A28" s="6" t="s">
        <v>2255</v>
      </c>
      <c r="B28" s="13"/>
      <c r="C28" s="5"/>
      <c r="D28" s="5"/>
      <c r="E28" s="5"/>
      <c r="F28" s="5"/>
      <c r="G28" s="5"/>
      <c r="H28" s="5"/>
      <c r="I28" s="5"/>
      <c r="J28" s="5"/>
    </row>
    <row r="29" spans="1:10" ht="12.75" hidden="1">
      <c r="A29" s="6" t="s">
        <v>2256</v>
      </c>
      <c r="B29" s="13"/>
      <c r="C29" s="5"/>
      <c r="D29" s="5"/>
      <c r="E29" s="5"/>
      <c r="F29" s="5"/>
      <c r="G29" s="5"/>
      <c r="H29" s="5"/>
      <c r="I29" s="5"/>
      <c r="J29" s="5"/>
    </row>
    <row r="30" spans="1:10" ht="12.75" hidden="1">
      <c r="A30" s="6" t="s">
        <v>2257</v>
      </c>
      <c r="B30" s="13"/>
      <c r="C30" s="5"/>
      <c r="D30" s="5"/>
      <c r="E30" s="5"/>
      <c r="F30" s="5"/>
      <c r="G30" s="5"/>
      <c r="H30" s="5"/>
      <c r="I30" s="5"/>
      <c r="J30" s="5"/>
    </row>
    <row r="31" spans="1:11" s="19" customFormat="1" ht="12.75">
      <c r="A31" s="11" t="s">
        <v>2258</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2259</v>
      </c>
      <c r="B32" s="13"/>
      <c r="C32" s="5"/>
      <c r="D32" s="5"/>
      <c r="E32" s="5"/>
      <c r="F32" s="5"/>
      <c r="G32" s="5"/>
      <c r="H32" s="5"/>
      <c r="I32" s="5"/>
      <c r="J32" s="5"/>
    </row>
    <row r="33" spans="1:10" ht="12.75" hidden="1">
      <c r="A33" s="6" t="s">
        <v>2260</v>
      </c>
      <c r="B33" s="13"/>
      <c r="C33" s="5"/>
      <c r="D33" s="5"/>
      <c r="E33" s="5"/>
      <c r="F33" s="5"/>
      <c r="G33" s="5"/>
      <c r="H33" s="5"/>
      <c r="I33" s="5"/>
      <c r="J33" s="5"/>
    </row>
    <row r="34" spans="1:10" ht="12.75" hidden="1">
      <c r="A34" s="6" t="s">
        <v>2261</v>
      </c>
      <c r="B34" s="13"/>
      <c r="C34" s="5"/>
      <c r="D34" s="5"/>
      <c r="E34" s="5"/>
      <c r="F34" s="5"/>
      <c r="G34" s="5"/>
      <c r="H34" s="5"/>
      <c r="I34" s="5"/>
      <c r="J34" s="5"/>
    </row>
    <row r="35" spans="1:10" ht="12.75" hidden="1">
      <c r="A35" s="6" t="s">
        <v>2262</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2219</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2200</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2220</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2201</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2221</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2222</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2263</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2264</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2265</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2266</v>
      </c>
      <c r="B141" s="13"/>
      <c r="C141" s="5"/>
      <c r="D141" s="5"/>
      <c r="E141" s="5"/>
      <c r="F141" s="5"/>
      <c r="G141" s="5"/>
      <c r="H141" s="5"/>
      <c r="I141" s="5"/>
      <c r="J141" s="5"/>
    </row>
    <row r="142" spans="1:10" ht="12.75" hidden="1">
      <c r="A142" s="6" t="s">
        <v>2267</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2268</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2269</v>
      </c>
      <c r="B148" s="13"/>
      <c r="C148" s="5"/>
      <c r="D148" s="5"/>
      <c r="E148" s="5"/>
      <c r="F148" s="5"/>
      <c r="G148" s="5"/>
      <c r="H148" s="5"/>
      <c r="I148" s="5"/>
      <c r="J148" s="5"/>
    </row>
    <row r="149" spans="1:10" ht="12.75" hidden="1">
      <c r="A149" s="6" t="s">
        <v>2270</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2271</v>
      </c>
      <c r="B152" s="13"/>
      <c r="C152" s="5"/>
      <c r="D152" s="5"/>
      <c r="E152" s="5"/>
      <c r="F152" s="5"/>
      <c r="G152" s="5"/>
      <c r="H152" s="5"/>
      <c r="I152" s="5"/>
      <c r="J152" s="5"/>
    </row>
    <row r="153" spans="1:10" ht="12.75" hidden="1">
      <c r="A153" s="6" t="s">
        <v>2272</v>
      </c>
      <c r="B153" s="13"/>
      <c r="C153" s="5"/>
      <c r="D153" s="5"/>
      <c r="E153" s="5"/>
      <c r="F153" s="5"/>
      <c r="G153" s="5"/>
      <c r="H153" s="5"/>
      <c r="I153" s="5"/>
      <c r="J153" s="5"/>
    </row>
    <row r="154" spans="1:10" ht="12.75" hidden="1">
      <c r="A154" s="6" t="s">
        <v>2273</v>
      </c>
      <c r="B154" s="13"/>
      <c r="C154" s="5"/>
      <c r="D154" s="5"/>
      <c r="E154" s="5"/>
      <c r="F154" s="5"/>
      <c r="G154" s="5"/>
      <c r="H154" s="5"/>
      <c r="I154" s="5"/>
      <c r="J154" s="5"/>
    </row>
    <row r="155" spans="1:10" ht="12.75" hidden="1">
      <c r="A155" s="6" t="s">
        <v>2274</v>
      </c>
      <c r="B155" s="13"/>
      <c r="C155" s="5"/>
      <c r="D155" s="5"/>
      <c r="E155" s="5"/>
      <c r="F155" s="5"/>
      <c r="G155" s="5"/>
      <c r="H155" s="5"/>
      <c r="I155" s="5"/>
      <c r="J155" s="5"/>
    </row>
    <row r="156" spans="1:10" ht="12.75" hidden="1">
      <c r="A156" s="6" t="s">
        <v>2275</v>
      </c>
      <c r="B156" s="13"/>
      <c r="C156" s="5"/>
      <c r="D156" s="5"/>
      <c r="E156" s="5"/>
      <c r="F156" s="5"/>
      <c r="G156" s="5"/>
      <c r="H156" s="5"/>
      <c r="I156" s="5"/>
      <c r="J156" s="5"/>
    </row>
    <row r="157" spans="1:10" ht="12.75" hidden="1">
      <c r="A157" s="6" t="s">
        <v>2276</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2277</v>
      </c>
      <c r="B162" s="13"/>
      <c r="C162" s="5"/>
      <c r="D162" s="5"/>
      <c r="E162" s="5"/>
      <c r="F162" s="5"/>
      <c r="G162" s="5"/>
      <c r="H162" s="5"/>
      <c r="I162" s="5"/>
      <c r="J162" s="5"/>
    </row>
    <row r="163" spans="1:10" ht="12.75" hidden="1">
      <c r="A163" s="6" t="s">
        <v>2278</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2279</v>
      </c>
      <c r="B165" s="13"/>
      <c r="C165" s="5"/>
      <c r="D165" s="5"/>
      <c r="E165" s="5"/>
      <c r="F165" s="5"/>
      <c r="G165" s="5"/>
      <c r="H165" s="5"/>
      <c r="I165" s="5"/>
      <c r="J165" s="5"/>
    </row>
    <row r="166" spans="1:10" ht="12.75" hidden="1">
      <c r="A166" s="6" t="s">
        <v>2280</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2281</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2282</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2283</v>
      </c>
      <c r="B176" s="13"/>
      <c r="C176" s="5"/>
      <c r="D176" s="5"/>
      <c r="E176" s="5"/>
      <c r="F176" s="5"/>
      <c r="G176" s="5"/>
      <c r="H176" s="5"/>
      <c r="I176" s="5"/>
      <c r="J176" s="5"/>
    </row>
    <row r="177" spans="1:10" ht="12.75" hidden="1">
      <c r="A177" s="6" t="s">
        <v>2284</v>
      </c>
      <c r="B177" s="13"/>
      <c r="C177" s="5"/>
      <c r="D177" s="5"/>
      <c r="E177" s="5"/>
      <c r="F177" s="5"/>
      <c r="G177" s="5"/>
      <c r="H177" s="5"/>
      <c r="I177" s="5"/>
      <c r="J177" s="5"/>
    </row>
    <row r="178" spans="1:10" ht="12.75" hidden="1">
      <c r="A178" s="6" t="s">
        <v>2285</v>
      </c>
      <c r="B178" s="13"/>
      <c r="C178" s="5"/>
      <c r="D178" s="5"/>
      <c r="E178" s="5"/>
      <c r="F178" s="5"/>
      <c r="G178" s="5"/>
      <c r="H178" s="5"/>
      <c r="I178" s="5"/>
      <c r="J178" s="5"/>
    </row>
    <row r="179" spans="1:10" ht="12.75" hidden="1">
      <c r="A179" s="6" t="s">
        <v>2286</v>
      </c>
      <c r="B179" s="13"/>
      <c r="C179" s="5"/>
      <c r="D179" s="5"/>
      <c r="E179" s="5"/>
      <c r="F179" s="5"/>
      <c r="G179" s="5"/>
      <c r="H179" s="5"/>
      <c r="I179" s="5"/>
      <c r="J179" s="5"/>
    </row>
    <row r="180" spans="1:10" ht="12.75" hidden="1">
      <c r="A180" s="6" t="s">
        <v>2287</v>
      </c>
      <c r="B180" s="13"/>
      <c r="C180" s="5"/>
      <c r="D180" s="5"/>
      <c r="E180" s="5"/>
      <c r="F180" s="5"/>
      <c r="G180" s="5"/>
      <c r="H180" s="5"/>
      <c r="I180" s="5"/>
      <c r="J180" s="5"/>
    </row>
    <row r="181" spans="1:10" ht="12.75" hidden="1">
      <c r="A181" s="6" t="s">
        <v>2288</v>
      </c>
      <c r="B181" s="13"/>
      <c r="C181" s="5"/>
      <c r="D181" s="5"/>
      <c r="E181" s="5"/>
      <c r="F181" s="5"/>
      <c r="G181" s="5"/>
      <c r="H181" s="5"/>
      <c r="I181" s="5"/>
      <c r="J181" s="5"/>
    </row>
    <row r="182" spans="1:10" ht="12.75" hidden="1">
      <c r="A182" s="6" t="s">
        <v>2289</v>
      </c>
      <c r="B182" s="13"/>
      <c r="C182" s="5"/>
      <c r="D182" s="5"/>
      <c r="E182" s="5"/>
      <c r="F182" s="5"/>
      <c r="G182" s="5"/>
      <c r="H182" s="5"/>
      <c r="I182" s="5"/>
      <c r="J182" s="5"/>
    </row>
    <row r="183" spans="1:10" ht="12.75" hidden="1">
      <c r="A183" s="6" t="s">
        <v>2290</v>
      </c>
      <c r="B183" s="13"/>
      <c r="C183" s="5"/>
      <c r="D183" s="5"/>
      <c r="E183" s="5"/>
      <c r="F183" s="5"/>
      <c r="G183" s="5"/>
      <c r="H183" s="5"/>
      <c r="I183" s="5"/>
      <c r="J183" s="5"/>
    </row>
    <row r="184" spans="1:10" ht="12.75" hidden="1">
      <c r="A184" s="6" t="s">
        <v>2291</v>
      </c>
      <c r="B184" s="13"/>
      <c r="C184" s="5"/>
      <c r="D184" s="5"/>
      <c r="E184" s="5"/>
      <c r="F184" s="5"/>
      <c r="G184" s="5"/>
      <c r="H184" s="5"/>
      <c r="I184" s="5"/>
      <c r="J184" s="5"/>
    </row>
    <row r="185" spans="1:10" ht="12.75" hidden="1">
      <c r="A185" s="6" t="s">
        <v>2292</v>
      </c>
      <c r="B185" s="13"/>
      <c r="C185" s="5"/>
      <c r="D185" s="5"/>
      <c r="E185" s="5"/>
      <c r="F185" s="5"/>
      <c r="G185" s="5"/>
      <c r="H185" s="5"/>
      <c r="I185" s="5"/>
      <c r="J185" s="5"/>
    </row>
    <row r="186" spans="1:10" ht="12.75" hidden="1">
      <c r="A186" s="6" t="s">
        <v>2293</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2223</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2224</v>
      </c>
      <c r="B272" s="13"/>
      <c r="C272" s="5"/>
      <c r="D272" s="5"/>
      <c r="E272" s="5"/>
      <c r="F272" s="5"/>
      <c r="G272" s="5"/>
      <c r="H272" s="5"/>
      <c r="I272" s="5"/>
      <c r="J272" s="5"/>
    </row>
    <row r="273" spans="1:10" ht="12.75" hidden="1">
      <c r="A273" s="6" t="s">
        <v>2225</v>
      </c>
      <c r="B273" s="13"/>
      <c r="C273" s="5"/>
      <c r="D273" s="5"/>
      <c r="E273" s="5"/>
      <c r="F273" s="5"/>
      <c r="G273" s="5"/>
      <c r="H273" s="5"/>
      <c r="I273" s="5"/>
      <c r="J273" s="5"/>
    </row>
    <row r="274" spans="1:11" s="19" customFormat="1" ht="12.75">
      <c r="A274" s="11" t="s">
        <v>1523</v>
      </c>
      <c r="B274" s="12"/>
      <c r="C274" s="26">
        <f>SUM(C275:C302)</f>
        <v>103</v>
      </c>
      <c r="D274" s="26">
        <f>SUM(D275:D302)</f>
        <v>1960</v>
      </c>
      <c r="E274" s="26">
        <f>SUM(E275:E302)</f>
        <v>1942</v>
      </c>
      <c r="F274" s="26">
        <f>SUM(F275:F302)</f>
        <v>121</v>
      </c>
      <c r="G274" s="26">
        <f>SUM(G275:G302)</f>
        <v>414.275666666666</v>
      </c>
      <c r="H274" s="26">
        <f>SUM(H275:H302)</f>
        <v>5481.23866666666</v>
      </c>
      <c r="I274" s="26">
        <f>SUM(I275:I302)</f>
        <v>5318.12666666666</v>
      </c>
      <c r="J274" s="26">
        <f>SUM(J275:J302)</f>
        <v>577.387666666667</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2202</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2203</v>
      </c>
      <c r="B281" s="13"/>
      <c r="C281" s="5"/>
      <c r="D281" s="5"/>
      <c r="E281" s="5"/>
      <c r="F281" s="5"/>
      <c r="G281" s="5"/>
      <c r="H281" s="5"/>
      <c r="I281" s="5"/>
      <c r="J281" s="5"/>
    </row>
    <row r="282" spans="1:10" ht="12.75" hidden="1">
      <c r="A282" s="6" t="s">
        <v>2204</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2226</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c r="A299" s="6" t="s">
        <v>1544</v>
      </c>
      <c r="B299" s="13">
        <v>2186</v>
      </c>
      <c r="C299" s="5">
        <v>103</v>
      </c>
      <c r="D299" s="5">
        <v>1960</v>
      </c>
      <c r="E299" s="5">
        <v>1942</v>
      </c>
      <c r="F299" s="5">
        <v>121</v>
      </c>
      <c r="G299" s="5">
        <v>414.275666666666</v>
      </c>
      <c r="H299" s="5">
        <v>5481.23866666666</v>
      </c>
      <c r="I299" s="5">
        <v>5318.12666666666</v>
      </c>
      <c r="J299" s="5">
        <v>577.387666666667</v>
      </c>
    </row>
    <row r="300" spans="1:10" ht="12.75" hidden="1">
      <c r="A300" s="6" t="s">
        <v>1545</v>
      </c>
      <c r="B300" s="13"/>
      <c r="C300" s="5"/>
      <c r="D300" s="5"/>
      <c r="E300" s="5"/>
      <c r="F300" s="5"/>
      <c r="G300" s="5"/>
      <c r="H300" s="5"/>
      <c r="I300" s="5"/>
      <c r="J300" s="5"/>
    </row>
    <row r="301" spans="1:10" ht="12.75" hidden="1">
      <c r="A301" s="6" t="s">
        <v>2205</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2294</v>
      </c>
      <c r="B328" s="13"/>
      <c r="C328" s="5"/>
      <c r="D328" s="5"/>
      <c r="E328" s="5"/>
      <c r="F328" s="5"/>
      <c r="G328" s="5"/>
      <c r="H328" s="5"/>
      <c r="I328" s="5"/>
      <c r="J328" s="5"/>
    </row>
    <row r="329" spans="1:10" ht="12.75" hidden="1">
      <c r="A329" s="6" t="s">
        <v>2295</v>
      </c>
      <c r="B329" s="13"/>
      <c r="C329" s="5"/>
      <c r="D329" s="5"/>
      <c r="E329" s="5"/>
      <c r="F329" s="5"/>
      <c r="G329" s="5"/>
      <c r="H329" s="5"/>
      <c r="I329" s="5"/>
      <c r="J329" s="5"/>
    </row>
    <row r="330" spans="1:10" ht="12.75" hidden="1">
      <c r="A330" s="6" t="s">
        <v>2296</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2297</v>
      </c>
      <c r="B333" s="13"/>
      <c r="C333" s="5"/>
      <c r="D333" s="5"/>
      <c r="E333" s="5"/>
      <c r="F333" s="5"/>
      <c r="G333" s="5"/>
      <c r="H333" s="5"/>
      <c r="I333" s="5"/>
      <c r="J333" s="5"/>
    </row>
    <row r="334" spans="1:10" ht="12.75" hidden="1">
      <c r="A334" s="6" t="s">
        <v>2298</v>
      </c>
      <c r="B334" s="13"/>
      <c r="C334" s="5"/>
      <c r="D334" s="5"/>
      <c r="E334" s="5"/>
      <c r="F334" s="5"/>
      <c r="G334" s="5"/>
      <c r="H334" s="5"/>
      <c r="I334" s="5"/>
      <c r="J334" s="5"/>
    </row>
    <row r="335" spans="1:10" ht="12.75" hidden="1">
      <c r="A335" s="6" t="s">
        <v>2299</v>
      </c>
      <c r="B335" s="13"/>
      <c r="C335" s="5"/>
      <c r="D335" s="5"/>
      <c r="E335" s="5"/>
      <c r="F335" s="5"/>
      <c r="G335" s="5"/>
      <c r="H335" s="5"/>
      <c r="I335" s="5"/>
      <c r="J335" s="5"/>
    </row>
    <row r="336" spans="1:10" ht="12.75" hidden="1">
      <c r="A336" s="6" t="s">
        <v>2300</v>
      </c>
      <c r="B336" s="13"/>
      <c r="C336" s="5"/>
      <c r="D336" s="5"/>
      <c r="E336" s="5"/>
      <c r="F336" s="5"/>
      <c r="G336" s="5"/>
      <c r="H336" s="5"/>
      <c r="I336" s="5"/>
      <c r="J336" s="5"/>
    </row>
    <row r="337" spans="1:10" ht="12.75" hidden="1">
      <c r="A337" s="6" t="s">
        <v>2301</v>
      </c>
      <c r="B337" s="13"/>
      <c r="C337" s="5"/>
      <c r="D337" s="5"/>
      <c r="E337" s="5"/>
      <c r="F337" s="5"/>
      <c r="G337" s="5"/>
      <c r="H337" s="5"/>
      <c r="I337" s="5"/>
      <c r="J337" s="5"/>
    </row>
    <row r="338" spans="1:10" ht="12.75" hidden="1">
      <c r="A338" s="6" t="s">
        <v>2302</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2303</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2304</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2305</v>
      </c>
      <c r="B347" s="13"/>
      <c r="C347" s="5"/>
      <c r="D347" s="5"/>
      <c r="E347" s="5"/>
      <c r="F347" s="5"/>
      <c r="G347" s="5"/>
      <c r="H347" s="5"/>
      <c r="I347" s="5"/>
      <c r="J347" s="5"/>
    </row>
    <row r="348" spans="1:10" ht="12.75" hidden="1">
      <c r="A348" s="6" t="s">
        <v>2306</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2307</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2308</v>
      </c>
      <c r="B353" s="13"/>
      <c r="C353" s="5"/>
      <c r="D353" s="5"/>
      <c r="E353" s="5"/>
      <c r="F353" s="5"/>
      <c r="G353" s="5"/>
      <c r="H353" s="5"/>
      <c r="I353" s="5"/>
      <c r="J353" s="5"/>
    </row>
    <row r="354" spans="1:10" ht="12.75" hidden="1">
      <c r="A354" s="6" t="s">
        <v>2227</v>
      </c>
      <c r="B354" s="13"/>
      <c r="C354" s="5"/>
      <c r="D354" s="5"/>
      <c r="E354" s="5"/>
      <c r="F354" s="5"/>
      <c r="G354" s="5"/>
      <c r="H354" s="5"/>
      <c r="I354" s="5"/>
      <c r="J354" s="5"/>
    </row>
    <row r="355" spans="1:10" ht="12.75" hidden="1">
      <c r="A355" s="6" t="s">
        <v>2309</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2310</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2206</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2228</v>
      </c>
      <c r="B516" s="13"/>
      <c r="C516" s="5"/>
      <c r="D516" s="5"/>
      <c r="E516" s="5"/>
      <c r="F516" s="5"/>
      <c r="G516" s="5"/>
      <c r="H516" s="5"/>
      <c r="I516" s="5"/>
      <c r="J516" s="5"/>
    </row>
    <row r="517" spans="1:10" ht="12.75" hidden="1">
      <c r="A517" s="6" t="s">
        <v>2229</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2207</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2230</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2231</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103</v>
      </c>
      <c r="D696" s="27">
        <f>D6+D31+D36+D66+D84+D131+D187+D213+D227+D256+D274+D303+D327+D360+D390+D401+D426+D460+D492+D511+D532+D550+D588+D609+D631+D655+D671</f>
        <v>1960</v>
      </c>
      <c r="E696" s="27">
        <f>E6+E31+E36+E66+E84+E131+E187+E213+E227+E256+E274+E303+E327+E360+E390+E401+E426+E460+E492+E511+E532+E550+E588+E609+E631+E655+E671</f>
        <v>1942</v>
      </c>
      <c r="F696" s="27">
        <f>F6+F31+F36+F66+F84+F131+F187+F213+F227+F256+F274+F303+F327+F360+F390+F401+F426+F460+F492+F511+F532+F550+F588+F609+F631+F655+F671</f>
        <v>121</v>
      </c>
      <c r="G696" s="27">
        <f>G6+G31+G36+G66+G84+G131+G187+G213+G227+G256+G274+G303+G327+G360+G390+G401+G426+G460+G492+G511+G532+G550+G588+G609+G631+G655+G671</f>
        <v>414.275666666666</v>
      </c>
      <c r="H696" s="27">
        <f>H6+H31+H36+H66+H84+H131+H187+H213+H227+H256+H274+H303+H327+H360+H390+H401+H426+H460+H492+H511+H532+H550+H588+H609+H631+H655+H671</f>
        <v>5481.23866666666</v>
      </c>
      <c r="I696" s="27">
        <f>I6+I31+I36+I66+I84+I131+I187+I213+I227+I256+I274+I303+I327+I360+I390+I401+I426+I460+I492+I511+I532+I550+I588+I609+I631+I655+I671</f>
        <v>5318.12666666666</v>
      </c>
      <c r="J696" s="27">
        <f>J6+J31+J36+J66+J84+J131+J187+J213+J227+J256+J274+J303+J327+J360+J390+J401+J426+J460+J492+J511+J532+J550+J588+J609+J631+J655+J671</f>
        <v>577.387666666667</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2311</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2312</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2313</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2314</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2315</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2316</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2232</v>
      </c>
      <c r="B779" s="13"/>
      <c r="C779" s="5"/>
      <c r="D779" s="5"/>
      <c r="E779" s="5"/>
      <c r="F779" s="5"/>
      <c r="G779" s="5"/>
      <c r="H779" s="5"/>
      <c r="I779" s="5"/>
      <c r="J779" s="5"/>
    </row>
    <row r="780" spans="1:10" ht="12.75" hidden="1">
      <c r="A780" s="6" t="s">
        <v>2317</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2318</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103</v>
      </c>
      <c r="D802" s="25">
        <f>D696+D724+D753+D763+D792+D801</f>
        <v>1960</v>
      </c>
      <c r="E802" s="25">
        <f>E696+E724+E753+E763+E792+E801</f>
        <v>1942</v>
      </c>
      <c r="F802" s="25">
        <f>F696+F724+F753+F763+F792+F801</f>
        <v>121</v>
      </c>
      <c r="G802" s="25">
        <f>G696+G724+G753+G763+G792+G801</f>
        <v>414.275666666666</v>
      </c>
      <c r="H802" s="25">
        <f>H696+H724+H753+H763+H792+H801</f>
        <v>5481.23866666666</v>
      </c>
      <c r="I802" s="25">
        <f>I696+I724+I753+I763+I792+I801</f>
        <v>5318.12666666666</v>
      </c>
      <c r="J802" s="25">
        <f>J696+J724+J753+J763+J792+J801</f>
        <v>577.387666666667</v>
      </c>
      <c r="K802" s="21"/>
    </row>
    <row r="805" spans="3:8" ht="12.75" customHeight="1">
      <c r="C805" s="76" t="s">
        <v>2192</v>
      </c>
      <c r="D805" s="77"/>
      <c r="E805" s="78" t="s">
        <v>2362</v>
      </c>
      <c r="F805" s="74" t="s">
        <v>2362</v>
      </c>
      <c r="G805" s="181"/>
      <c r="H805" s="181"/>
    </row>
    <row r="806" spans="3:8" ht="12.75">
      <c r="C806" s="71"/>
      <c r="D806" s="183" t="s">
        <v>2193</v>
      </c>
      <c r="E806" s="183"/>
      <c r="F806" s="75"/>
      <c r="G806" s="182" t="s">
        <v>2194</v>
      </c>
      <c r="H806" s="182"/>
    </row>
    <row r="807" spans="3:6" ht="12.75">
      <c r="C807" s="71"/>
      <c r="D807" s="71"/>
      <c r="E807" s="83"/>
      <c r="F807" s="83"/>
    </row>
    <row r="808" spans="3:8" ht="12.75">
      <c r="C808" s="72" t="s">
        <v>2195</v>
      </c>
      <c r="D808" s="79"/>
      <c r="E808" s="78" t="s">
        <v>2362</v>
      </c>
      <c r="F808" s="74" t="s">
        <v>2362</v>
      </c>
      <c r="G808" s="181" t="s">
        <v>2363</v>
      </c>
      <c r="H808" s="181"/>
    </row>
    <row r="809" spans="3:8" ht="12.75">
      <c r="C809" s="84"/>
      <c r="D809" s="183" t="s">
        <v>2193</v>
      </c>
      <c r="E809" s="183"/>
      <c r="F809" s="75"/>
      <c r="G809" s="182" t="s">
        <v>2194</v>
      </c>
      <c r="H809" s="182"/>
    </row>
    <row r="810" spans="3:6" ht="12.75" customHeight="1">
      <c r="C810" s="73" t="s">
        <v>2196</v>
      </c>
      <c r="D810" s="180" t="s">
        <v>2364</v>
      </c>
      <c r="E810" s="180"/>
      <c r="F810" s="81"/>
    </row>
    <row r="811" spans="3:6" ht="12.75">
      <c r="C811" s="73"/>
      <c r="D811" s="71"/>
      <c r="E811" s="80"/>
      <c r="F811" s="80"/>
    </row>
    <row r="812" spans="3:8" ht="12.75" customHeight="1">
      <c r="C812" s="73" t="s">
        <v>2197</v>
      </c>
      <c r="D812" s="180"/>
      <c r="E812" s="180"/>
      <c r="F812" s="81"/>
      <c r="G812" s="181" t="s">
        <v>2365</v>
      </c>
      <c r="H812" s="181"/>
    </row>
    <row r="813" spans="3:6" ht="15">
      <c r="C813" s="85"/>
      <c r="D813" s="85"/>
      <c r="E813" s="85"/>
      <c r="F813" s="85"/>
    </row>
    <row r="814" spans="3:6" ht="14.25" customHeight="1">
      <c r="C814" s="85"/>
      <c r="D814" s="85"/>
      <c r="E814" s="86"/>
      <c r="F814" s="86"/>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&amp;L795AEAEB&amp;C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Sud6</cp:lastModifiedBy>
  <cp:lastPrinted>2022-08-11T05:58:21Z</cp:lastPrinted>
  <dcterms:created xsi:type="dcterms:W3CDTF">2021-01-22T06:15:46Z</dcterms:created>
  <dcterms:modified xsi:type="dcterms:W3CDTF">2024-01-23T09:40:13Z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1-ЄЗ_00379_4.2023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795AEAEB</vt:lpwstr>
  </property>
  <property fmtid="{D5CDD505-2E9C-101B-9397-08002B2CF9AE}" pid="10" name="Підрозд">
    <vt:lpwstr>Таращанський районний суд Київської області</vt:lpwstr>
  </property>
  <property fmtid="{D5CDD505-2E9C-101B-9397-08002B2CF9AE}" pid="11" name="ПідрозділDB">
    <vt:i4>0</vt:i4>
  </property>
  <property fmtid="{D5CDD505-2E9C-101B-9397-08002B2CF9AE}" pid="12" name="Підрозділ">
    <vt:i4>589</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3.31.3.2831</vt:lpwstr>
  </property>
</Properties>
</file>