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<sst xmlns="http://schemas.openxmlformats.org/spreadsheetml/2006/main" count="187" uniqueCount="158">
  <si>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</si>
  <si>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</si>
  <si>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</si>
  <si>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</si>
  <si>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</si>
  <si>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</si>
  <si>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</si>
  <si>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</si>
  <si>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</si>
  <si>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</si>
  <si>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</si>
  <si>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</si>
  <si>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</si>
  <si>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</si>
  <si>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</si>
  <si>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</si>
  <si>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</si>
  <si>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</si>
  <si>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</si>
  <si>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</si>
  <si>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</si>
  <si>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</si>
  <si>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</si>
  <si>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</si>
  <si>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</si>
  <si>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</si>
  <si>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</si>
  <si>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</si>
  <si>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</si>
  <si>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</si>
  <si>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</si>
  <si>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</si>
  <si>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</si>
  <si>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</si>
  <si>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</si>
  <si>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</si>
  <si>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</si>
  <si>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</si>
  <si>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</si>
  <si>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</si>
  <si>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</si>
  <si>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</si>
  <si>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</si>
  <si>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</si>
  <si>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</si>
  <si>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</si>
  <si>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</si>
  <si>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</si>
  <si>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</si>
  <si>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</si>
  <si>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</si>
  <si>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</si>
  <si>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</si>
  <si>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</si>
  <si>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</si>
  <si>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</si>
  <si>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</si>
  <si>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</si>
  <si>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</si>
  <si>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</si>
  <si>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</si>
  <si>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</si>
  <si>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</si>
  <si>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</si>
  <si>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</si>
  <si>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</si>
  <si>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</si>
  <si>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</si>
  <si>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</si>
  <si>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</si>
  <si>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</si>
  <si>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</si>
  <si>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</si>
  <si>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</si>
  <si>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</si>
  <si>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</si>
  <si>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</si>
  <si>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</si>
  <si>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</si>
  <si>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</si>
  <si>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</si>
  <si>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</si>
  <si>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</si>
  <si>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</si>
  <si>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</si>
  <si>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</si>
  <si>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</si>
  <si>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</si>
  <si>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</si>
  <si>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</si>
  <si>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</si>
  <si>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</si>
  <si>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</si>
  <si>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</si>
  <si>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</si>
  <si>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</si>
  <si>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</si>
  <si>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</si>
  <si>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</si>
  <si>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</si>
  <si>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</si>
  <si>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</si>
  <si>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</si>
  <si>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</si>
  <si>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</si>
  <si>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</si>
  <si>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</si>
  <si>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</si>
  <si>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</si>
  <si>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</si>
  <si>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</si>
  <si>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</si>
  <si>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</si>
  <si>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</si>
  <si>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</si>
  <si>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</si>
  <si>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</si>
  <si>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</si>
  <si>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</si>
  <si>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</si>
  <si>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</si>
  <si>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</si>
  <si>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</si>
  <si>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</si>
  <si>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перше півріччя 2023 року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</si>
  <si>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</si>
  <si>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</si>
  <si>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</si>
  <si>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</si>
  <si>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</si>
  <si>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</si>
  <si>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</si>
  <si>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</si>
  <si>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</si>
  <si>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</si>
  <si>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</si>
  <si>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</si>
  <si>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</si>
  <si>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</si>
  <si>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</si>
  <si>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</si>
  <si>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</si>
  <si>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</si>
  <si>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</si>
  <si>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</si>
  <si>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</si>
  <si>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</si>
  <si>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</si>
  <si>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</si>
  <si>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</si>
  <si>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</si>
  <si>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</si>
  <si>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</si>
  <si>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</si>
  <si>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К.Ю. Вовченко</t>
  </si>
  <si>
    <t>В.С. Дмитренко</t>
  </si>
  <si>
    <t>045-66-5-27-73</t>
  </si>
  <si>
    <t>3 липня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</si>
</sst>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&amp;LD320EECF&amp;C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363</v>
      </c>
      <c r="D6" s="88">
        <f>SUM(D7,D10,D13,D14,D15,D21,D24,D25,D18,D19,D20)</f>
        <v>313533.50000000006</v>
      </c>
      <c r="E6" s="88">
        <f>SUM(E7,E10,E13,E14,E15,E21,E24,E25,E18,E19,E20)</f>
        <v>321</v>
      </c>
      <c r="F6" s="88">
        <f>SUM(F7,F10,F13,F14,F15,F21,F24,F25,F18,F19,F20)</f>
        <v>282172.0000000001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42</v>
      </c>
      <c r="L6" s="88">
        <f>SUM(L7,L10,L13,L14,L15,L21,L24,L25,L18,L19,L20)</f>
        <v>27511</v>
      </c>
    </row>
    <row r="7" spans="1:12" ht="12.75" customHeight="1">
      <c r="A7" s="86">
        <v>2</v>
      </c>
      <c r="B7" s="89" t="s">
        <v>68</v>
      </c>
      <c r="C7" s="90">
        <v>50</v>
      </c>
      <c r="D7" s="90">
        <v>126592.9</v>
      </c>
      <c r="E7" s="90">
        <v>48</v>
      </c>
      <c r="F7" s="90">
        <v>122309.4</v>
      </c>
      <c r="G7" s="90"/>
      <c r="H7" s="90"/>
      <c r="I7" s="90"/>
      <c r="J7" s="90"/>
      <c r="K7" s="90">
        <v>2</v>
      </c>
      <c r="L7" s="90">
        <v>2147.2</v>
      </c>
    </row>
    <row r="8" spans="1:12" ht="12.75">
      <c r="A8" s="86">
        <v>3</v>
      </c>
      <c r="B8" s="91" t="s">
        <v>69</v>
      </c>
      <c r="C8" s="90">
        <v>30</v>
      </c>
      <c r="D8" s="90">
        <v>85124.17</v>
      </c>
      <c r="E8" s="90">
        <v>30</v>
      </c>
      <c r="F8" s="90">
        <v>85124.17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20</v>
      </c>
      <c r="D9" s="90">
        <v>41468.73</v>
      </c>
      <c r="E9" s="90">
        <v>18</v>
      </c>
      <c r="F9" s="90">
        <v>37185.23</v>
      </c>
      <c r="G9" s="90"/>
      <c r="H9" s="90"/>
      <c r="I9" s="90"/>
      <c r="J9" s="90"/>
      <c r="K9" s="90">
        <v>2</v>
      </c>
      <c r="L9" s="90">
        <v>2147.2</v>
      </c>
    </row>
    <row r="10" spans="1:12" ht="12.75">
      <c r="A10" s="86">
        <v>5</v>
      </c>
      <c r="B10" s="89" t="s">
        <v>71</v>
      </c>
      <c r="C10" s="90">
        <v>45</v>
      </c>
      <c r="D10" s="90">
        <v>64416</v>
      </c>
      <c r="E10" s="90">
        <v>33</v>
      </c>
      <c r="F10" s="90">
        <v>54318.6</v>
      </c>
      <c r="G10" s="90"/>
      <c r="H10" s="90"/>
      <c r="I10" s="90"/>
      <c r="J10" s="90"/>
      <c r="K10" s="90">
        <v>12</v>
      </c>
      <c r="L10" s="90">
        <v>14493.6</v>
      </c>
    </row>
    <row r="11" spans="1:12" ht="12.75">
      <c r="A11" s="86">
        <v>6</v>
      </c>
      <c r="B11" s="91" t="s">
        <v>72</v>
      </c>
      <c r="C11" s="90">
        <v>5</v>
      </c>
      <c r="D11" s="90">
        <v>21472</v>
      </c>
      <c r="E11" s="90">
        <v>4</v>
      </c>
      <c r="F11" s="90">
        <v>18382</v>
      </c>
      <c r="G11" s="90"/>
      <c r="H11" s="90"/>
      <c r="I11" s="90"/>
      <c r="J11" s="90"/>
      <c r="K11" s="90">
        <v>1</v>
      </c>
      <c r="L11" s="90">
        <v>2684</v>
      </c>
    </row>
    <row r="12" spans="1:12" ht="12.75">
      <c r="A12" s="86">
        <v>7</v>
      </c>
      <c r="B12" s="91" t="s">
        <v>73</v>
      </c>
      <c r="C12" s="90">
        <v>40</v>
      </c>
      <c r="D12" s="90">
        <v>42944</v>
      </c>
      <c r="E12" s="90">
        <v>29</v>
      </c>
      <c r="F12" s="90">
        <v>35936.6</v>
      </c>
      <c r="G12" s="90"/>
      <c r="H12" s="90"/>
      <c r="I12" s="90"/>
      <c r="J12" s="90"/>
      <c r="K12" s="90">
        <v>11</v>
      </c>
      <c r="L12" s="90">
        <v>11809.6</v>
      </c>
    </row>
    <row r="13" spans="1:12" ht="12.75">
      <c r="A13" s="86">
        <v>8</v>
      </c>
      <c r="B13" s="89" t="s">
        <v>18</v>
      </c>
      <c r="C13" s="90">
        <v>52</v>
      </c>
      <c r="D13" s="90">
        <v>55827.2</v>
      </c>
      <c r="E13" s="90">
        <v>50</v>
      </c>
      <c r="F13" s="90">
        <v>52526</v>
      </c>
      <c r="G13" s="90"/>
      <c r="H13" s="90"/>
      <c r="I13" s="90"/>
      <c r="J13" s="90"/>
      <c r="K13" s="90">
        <v>2</v>
      </c>
      <c r="L13" s="90">
        <v>2147.2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31</v>
      </c>
      <c r="D15" s="90">
        <v>17446</v>
      </c>
      <c r="E15" s="90">
        <v>24</v>
      </c>
      <c r="F15" s="90">
        <v>13892.8</v>
      </c>
      <c r="G15" s="90"/>
      <c r="H15" s="90"/>
      <c r="I15" s="90"/>
      <c r="J15" s="90"/>
      <c r="K15" s="90">
        <v>7</v>
      </c>
      <c r="L15" s="90">
        <v>3757.6</v>
      </c>
    </row>
    <row r="16" spans="1:12" ht="12.75">
      <c r="A16" s="86">
        <v>11</v>
      </c>
      <c r="B16" s="91" t="s">
        <v>72</v>
      </c>
      <c r="C16" s="90">
        <v>1</v>
      </c>
      <c r="D16" s="90">
        <v>1342</v>
      </c>
      <c r="E16" s="90">
        <v>1</v>
      </c>
      <c r="F16" s="90">
        <v>1342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30</v>
      </c>
      <c r="D17" s="90">
        <v>16104</v>
      </c>
      <c r="E17" s="90">
        <v>23</v>
      </c>
      <c r="F17" s="90">
        <v>12550.8</v>
      </c>
      <c r="G17" s="90"/>
      <c r="H17" s="90"/>
      <c r="I17" s="90"/>
      <c r="J17" s="90"/>
      <c r="K17" s="90">
        <v>7</v>
      </c>
      <c r="L17" s="90">
        <v>3757.6</v>
      </c>
    </row>
    <row r="18" spans="1:12" ht="12.75">
      <c r="A18" s="86">
        <v>13</v>
      </c>
      <c r="B18" s="92" t="s">
        <v>93</v>
      </c>
      <c r="C18" s="90">
        <v>182</v>
      </c>
      <c r="D18" s="90">
        <v>48848.8000000001</v>
      </c>
      <c r="E18" s="90">
        <v>164</v>
      </c>
      <c r="F18" s="90">
        <v>38856.8000000001</v>
      </c>
      <c r="G18" s="90"/>
      <c r="H18" s="90"/>
      <c r="I18" s="90"/>
      <c r="J18" s="90"/>
      <c r="K18" s="90">
        <v>18</v>
      </c>
      <c r="L18" s="90">
        <v>4831.2</v>
      </c>
    </row>
    <row r="19" spans="1:12" ht="12.75">
      <c r="A19" s="86">
        <v>14</v>
      </c>
      <c r="B19" s="92" t="s">
        <v>94</v>
      </c>
      <c r="C19" s="90">
        <v>3</v>
      </c>
      <c r="D19" s="90">
        <v>402.6</v>
      </c>
      <c r="E19" s="90">
        <v>2</v>
      </c>
      <c r="F19" s="90">
        <v>268.4</v>
      </c>
      <c r="G19" s="90"/>
      <c r="H19" s="90"/>
      <c r="I19" s="90"/>
      <c r="J19" s="90"/>
      <c r="K19" s="90">
        <v>1</v>
      </c>
      <c r="L19" s="90">
        <v>134.2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</v>
      </c>
      <c r="D39" s="88">
        <f>SUM(D40,D47,D48,D49)</f>
        <v>6441.6</v>
      </c>
      <c r="E39" s="88">
        <f>SUM(E40,E47,E48,E49)</f>
        <v>6</v>
      </c>
      <c r="F39" s="88">
        <f>SUM(F40,F47,F48,F49)</f>
        <v>3113.44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6</v>
      </c>
      <c r="D40" s="90">
        <f>SUM(D41,D44)</f>
        <v>6441.6</v>
      </c>
      <c r="E40" s="90">
        <f>SUM(E41,E44)</f>
        <v>6</v>
      </c>
      <c r="F40" s="90">
        <f>SUM(F41,F44)</f>
        <v>3113.44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</v>
      </c>
      <c r="D44" s="90">
        <v>6441.6</v>
      </c>
      <c r="E44" s="90">
        <v>6</v>
      </c>
      <c r="F44" s="90">
        <v>3113.44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</v>
      </c>
      <c r="D46" s="90">
        <v>6441.6</v>
      </c>
      <c r="E46" s="90">
        <v>6</v>
      </c>
      <c r="F46" s="90">
        <v>3113.44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32.2</v>
      </c>
      <c r="E50" s="88">
        <f>SUM(E51:E54)</f>
        <v>2</v>
      </c>
      <c r="F50" s="88">
        <f>SUM(F51:F54)</f>
        <v>32.2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2</v>
      </c>
      <c r="D53" s="90">
        <v>32.2</v>
      </c>
      <c r="E53" s="90">
        <v>2</v>
      </c>
      <c r="F53" s="90">
        <v>32.2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135</v>
      </c>
      <c r="D55" s="88">
        <v>72183.8000000002</v>
      </c>
      <c r="E55" s="88">
        <v>134</v>
      </c>
      <c r="F55" s="88">
        <v>72103.2000000002</v>
      </c>
      <c r="G55" s="88"/>
      <c r="H55" s="88"/>
      <c r="I55" s="88">
        <v>128</v>
      </c>
      <c r="J55" s="88">
        <v>68476.4000000002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506</v>
      </c>
      <c r="D56" s="88">
        <f>SUM(D6,D28,D39,D50,D55)</f>
        <v>392191.10000000027</v>
      </c>
      <c r="E56" s="88">
        <f>SUM(E6,E28,E39,E50,E55)</f>
        <v>463</v>
      </c>
      <c r="F56" s="88">
        <f>SUM(F6,F28,F39,F50,F55)</f>
        <v>357420.8400000003</v>
      </c>
      <c r="G56" s="88">
        <f>SUM(G6,G28,G39,G50,G55)</f>
        <v>0</v>
      </c>
      <c r="H56" s="88">
        <f>SUM(H6,H28,H39,H50,H55)</f>
        <v>0</v>
      </c>
      <c r="I56" s="88">
        <f>SUM(I6,I28,I39,I50,I55)</f>
        <v>128</v>
      </c>
      <c r="J56" s="88">
        <f>SUM(J6,J28,J39,J50,J55)</f>
        <v>68476.4000000002</v>
      </c>
      <c r="K56" s="88">
        <f>SUM(K6,K28,K39,K50,K55)</f>
        <v>42</v>
      </c>
      <c r="L56" s="88">
        <f>SUM(L6,L28,L39,L50,L55)</f>
        <v>27511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&amp;LD320EECF&amp;CФорма № 10, Підрозділ: Таращанський районний суд Київської області,
 Початок періоду: 01.01.2023, Кінець періоду: 30.06.2023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42</v>
      </c>
      <c r="G5" s="97">
        <f>SUM(G6:G30)</f>
        <v>27511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</v>
      </c>
      <c r="G8" s="99">
        <v>2549.8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/>
      <c r="G14" s="99"/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</v>
      </c>
      <c r="G15" s="99">
        <v>1073.6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536.8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33</v>
      </c>
      <c r="G30" s="99">
        <v>23350.8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&amp;LD320EECF&amp;CФорма № 10, Підрозділ: Таращанський районний суд Київської області,
 Початок періоду: 01.01.2023, Кінець періоду: 30.06.2023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2022-11-24T11:52:15Z</cp:lastPrinted>
  <dcterms:created xsi:type="dcterms:W3CDTF">2015-09-09T10:27:32Z</dcterms:created>
  <dcterms:modified xsi:type="dcterms:W3CDTF">2023-07-31T08:01:56Z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10_00379_2.2023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D320EECF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3.31.0.2760</vt:lpwstr>
  </property>
</Properties>
</file>