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<sst xmlns="http://schemas.openxmlformats.org/spreadsheetml/2006/main" count="154" uniqueCount="127">
  <si>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</si>
  <si>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</si>
  <si>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</si>
  <si>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</si>
  <si>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</si>
  <si>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</si>
  <si>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</si>
  <si>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</si>
  <si>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</si>
  <si>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</si>
  <si>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</si>
  <si>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</si>
  <si>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</si>
  <si>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</si>
  <si>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</si>
  <si>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</si>
  <si>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</si>
  <si>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</si>
  <si>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</si>
  <si>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</si>
  <si>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</si>
  <si>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</si>
  <si>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</si>
  <si>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</si>
  <si>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</si>
  <si>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</si>
  <si>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</si>
  <si>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</si>
  <si>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</si>
  <si>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</si>
  <si>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</si>
  <si>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</si>
  <si>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</si>
  <si>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</si>
  <si>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</si>
  <si>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</si>
  <si>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</si>
  <si>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</si>
  <si>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</si>
  <si>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</si>
  <si>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</si>
  <si>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</si>
  <si>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</si>
  <si>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</si>
  <si>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</si>
  <si>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</si>
  <si>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</si>
  <si>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</si>
  <si>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</si>
  <si>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</si>
  <si>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</si>
  <si>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</si>
  <si>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</si>
  <si>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</si>
  <si>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</si>
  <si>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</si>
  <si>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</si>
  <si>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</si>
  <si>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</si>
  <si>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</si>
  <si>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</si>
  <si>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</si>
  <si>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</si>
  <si>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</si>
  <si>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</si>
  <si>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</si>
  <si>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</si>
  <si>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</si>
  <si>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</si>
  <si>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</si>
  <si>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</si>
  <si>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</si>
  <si>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</si>
  <si>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</si>
  <si>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</si>
  <si>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</si>
  <si>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</si>
  <si>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</si>
  <si>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</si>
  <si>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</si>
  <si>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</si>
  <si>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</si>
  <si>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</si>
  <si>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</si>
  <si>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</si>
  <si>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</si>
  <si>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</si>
  <si>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</si>
  <si>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</si>
  <si>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</si>
  <si>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</si>
  <si>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</si>
  <si>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</si>
  <si>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</si>
  <si>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</si>
  <si>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</si>
  <si>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</si>
  <si>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</si>
  <si>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</si>
  <si>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</si>
  <si>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</si>
  <si>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</si>
  <si>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</si>
  <si>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</si>
  <si>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</si>
  <si>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</si>
  <si>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</si>
  <si>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</si>
  <si>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</si>
  <si>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</si>
  <si>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</si>
  <si>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</si>
  <si>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</si>
  <si>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</si>
  <si>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</si>
  <si>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</si>
  <si>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</si>
  <si>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</si>
  <si>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</si>
  <si>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</si>
  <si>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</si>
  <si>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</si>
  <si>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/>
  </si>
  <si>
    <t>К.Ю. Вовченко</t>
  </si>
  <si>
    <t>В.С. Дмитренко</t>
  </si>
  <si>
    <t>045-66-5-27-73</t>
  </si>
  <si>
    <t>1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</si>
</sst>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&amp;L0B39A3A8&amp;C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91</v>
      </c>
      <c r="D6" s="96">
        <f>SUM(D7,D10,D13,D14,D15,D21,D24,D25,D18,D19,D20)</f>
        <v>97880.54</v>
      </c>
      <c r="E6" s="96">
        <f>SUM(E7,E10,E13,E14,E15,E21,E24,E25,E18,E19,E20)</f>
        <v>75</v>
      </c>
      <c r="F6" s="96">
        <f>SUM(F7,F10,F13,F14,F15,F21,F24,F25,F18,F19,F20)</f>
        <v>81532.63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16</v>
      </c>
      <c r="L6" s="96">
        <f>SUM(L7,L10,L13,L14,L15,L21,L24,L25,L18,L19,L20)</f>
        <v>12094.42</v>
      </c>
    </row>
    <row r="7" spans="1:12" ht="16.5" customHeight="1">
      <c r="A7" s="87">
        <v>2</v>
      </c>
      <c r="B7" s="90" t="s">
        <v>74</v>
      </c>
      <c r="C7" s="97">
        <v>15</v>
      </c>
      <c r="D7" s="97">
        <v>37344.14</v>
      </c>
      <c r="E7" s="97">
        <v>13</v>
      </c>
      <c r="F7" s="97">
        <v>27013.33</v>
      </c>
      <c r="G7" s="97"/>
      <c r="H7" s="97"/>
      <c r="I7" s="97"/>
      <c r="J7" s="97"/>
      <c r="K7" s="97">
        <v>2</v>
      </c>
      <c r="L7" s="97">
        <v>4651.42</v>
      </c>
    </row>
    <row r="8" spans="1:12" ht="16.5" customHeight="1">
      <c r="A8" s="87">
        <v>3</v>
      </c>
      <c r="B8" s="91" t="s">
        <v>75</v>
      </c>
      <c r="C8" s="97">
        <v>11</v>
      </c>
      <c r="D8" s="97">
        <v>30707.92</v>
      </c>
      <c r="E8" s="97">
        <v>11</v>
      </c>
      <c r="F8" s="97">
        <v>25112.93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</v>
      </c>
      <c r="D9" s="97">
        <v>6636.22</v>
      </c>
      <c r="E9" s="97">
        <v>2</v>
      </c>
      <c r="F9" s="97">
        <v>1900.4</v>
      </c>
      <c r="G9" s="97"/>
      <c r="H9" s="97"/>
      <c r="I9" s="97"/>
      <c r="J9" s="97"/>
      <c r="K9" s="97">
        <v>2</v>
      </c>
      <c r="L9" s="97">
        <v>4651.42</v>
      </c>
    </row>
    <row r="10" spans="1:12" ht="19.5" customHeight="1">
      <c r="A10" s="87">
        <v>5</v>
      </c>
      <c r="B10" s="90" t="s">
        <v>77</v>
      </c>
      <c r="C10" s="97">
        <v>27</v>
      </c>
      <c r="D10" s="97">
        <v>26794.8</v>
      </c>
      <c r="E10" s="97">
        <v>22</v>
      </c>
      <c r="F10" s="97">
        <v>22572</v>
      </c>
      <c r="G10" s="97"/>
      <c r="H10" s="97"/>
      <c r="I10" s="97"/>
      <c r="J10" s="97"/>
      <c r="K10" s="97">
        <v>5</v>
      </c>
      <c r="L10" s="97">
        <v>4962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27</v>
      </c>
      <c r="D12" s="97">
        <v>26794.8</v>
      </c>
      <c r="E12" s="97">
        <v>22</v>
      </c>
      <c r="F12" s="97">
        <v>22572</v>
      </c>
      <c r="G12" s="97"/>
      <c r="H12" s="97"/>
      <c r="I12" s="97"/>
      <c r="J12" s="97"/>
      <c r="K12" s="97">
        <v>5</v>
      </c>
      <c r="L12" s="97">
        <v>4962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24810</v>
      </c>
      <c r="E13" s="97">
        <v>25</v>
      </c>
      <c r="F13" s="97">
        <v>25560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5954.4</v>
      </c>
      <c r="E15" s="97">
        <v>11</v>
      </c>
      <c r="F15" s="97">
        <v>5416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5954.4</v>
      </c>
      <c r="E17" s="97">
        <v>11</v>
      </c>
      <c r="F17" s="97">
        <v>5416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2977.2</v>
      </c>
      <c r="E18" s="97">
        <v>4</v>
      </c>
      <c r="F18" s="97">
        <v>971.3</v>
      </c>
      <c r="G18" s="97"/>
      <c r="H18" s="97"/>
      <c r="I18" s="97"/>
      <c r="J18" s="97"/>
      <c r="K18" s="97">
        <v>8</v>
      </c>
      <c r="L18" s="97">
        <v>1984.8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1984.8</v>
      </c>
      <c r="E39" s="96">
        <f>SUM(E40,E47,E48,E49)</f>
        <v>2</v>
      </c>
      <c r="F39" s="96">
        <f>SUM(F40,F47,F48,F49)</f>
        <v>992.4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992.4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992.4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992.4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104.2</v>
      </c>
      <c r="E50" s="96">
        <f>SUM(E51:E54)</f>
        <v>4</v>
      </c>
      <c r="F50" s="96">
        <f>SUM(F51:F54)</f>
        <v>104.2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74.43</v>
      </c>
      <c r="E51" s="97">
        <v>1</v>
      </c>
      <c r="F51" s="97">
        <v>74.43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29.77</v>
      </c>
      <c r="E53" s="97">
        <v>3</v>
      </c>
      <c r="F53" s="97">
        <v>29.77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112</v>
      </c>
      <c r="D55" s="96">
        <v>55574.3999999999</v>
      </c>
      <c r="E55" s="96">
        <v>112</v>
      </c>
      <c r="F55" s="96">
        <v>55448.5999999999</v>
      </c>
      <c r="G55" s="96"/>
      <c r="H55" s="96"/>
      <c r="I55" s="96">
        <v>112</v>
      </c>
      <c r="J55" s="96">
        <v>55438.5999999999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209</v>
      </c>
      <c r="D56" s="96">
        <f t="shared" si="0"/>
        <v>155543.9399999999</v>
      </c>
      <c r="E56" s="96">
        <f t="shared" si="0"/>
        <v>193</v>
      </c>
      <c r="F56" s="96">
        <f t="shared" si="0"/>
        <v>138077.8299999999</v>
      </c>
      <c r="G56" s="96">
        <f t="shared" si="0"/>
        <v>0</v>
      </c>
      <c r="H56" s="96">
        <f t="shared" si="0"/>
        <v>0</v>
      </c>
      <c r="I56" s="96">
        <f t="shared" si="0"/>
        <v>112</v>
      </c>
      <c r="J56" s="96">
        <f t="shared" si="0"/>
        <v>55438.5999999999</v>
      </c>
      <c r="K56" s="96">
        <f t="shared" si="0"/>
        <v>16</v>
      </c>
      <c r="L56" s="96">
        <f t="shared" si="0"/>
        <v>12094.42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&amp;L0B39A3A8&amp;CФорма № 10, Підрозділ: Таращанський районний суд Київської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12094.42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1240.5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4713.9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5147.62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&amp;L0B39A3A8&amp;CФорма № 10, Підрозділ: Таращанський районний суд Київської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2018-03-15T14:08:04Z</cp:lastPrinted>
  <dcterms:created xsi:type="dcterms:W3CDTF">2015-09-09T10:27:37Z</dcterms:created>
  <dcterms:modified xsi:type="dcterms:W3CDTF">2022-07-07T09:04:32Z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10_00379_2.2022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0B39A3A8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3.30.1.2558</vt:lpwstr>
  </property>
</Properties>
</file>