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<sst xmlns="http://schemas.openxmlformats.org/spreadsheetml/2006/main" count="155" uniqueCount="127">
  <si>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</si>
  <si>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</si>
  <si>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</si>
  <si>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</si>
  <si>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</si>
  <si>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</si>
  <si>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</si>
  <si>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</si>
  <si>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</si>
  <si>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</si>
  <si>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</si>
  <si>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</si>
  <si>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</si>
  <si>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</si>
  <si>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</si>
  <si>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</si>
  <si>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</si>
  <si>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</si>
  <si>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</si>
  <si>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</si>
  <si>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</si>
  <si>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</si>
  <si>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</si>
  <si>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</si>
  <si>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</si>
  <si>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</si>
  <si>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</si>
  <si>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</si>
  <si>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</si>
  <si>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</si>
  <si>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</si>
  <si>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</si>
  <si>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</si>
  <si>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</si>
  <si>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</si>
  <si>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</si>
  <si>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</si>
  <si>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</si>
  <si>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</si>
  <si>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</si>
  <si>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</si>
  <si>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</si>
  <si>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</si>
  <si>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</si>
  <si>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</si>
  <si>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</si>
  <si>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</si>
  <si>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</si>
  <si>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</si>
  <si>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</si>
  <si>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</si>
  <si>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</si>
  <si>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</si>
  <si>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</si>
  <si>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</si>
  <si>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</si>
  <si>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</si>
  <si>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</si>
  <si>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</si>
  <si>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</si>
  <si>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</si>
  <si>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</si>
  <si>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</si>
  <si>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</si>
  <si>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</si>
  <si>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</si>
  <si>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</si>
  <si>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</si>
  <si>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</si>
  <si>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</si>
  <si>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</si>
  <si>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</si>
  <si>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</si>
  <si>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</si>
  <si>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</si>
  <si>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</si>
  <si>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</si>
  <si>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</si>
  <si>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</si>
  <si>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</si>
  <si>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</si>
  <si>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</si>
  <si>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</si>
  <si>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</si>
  <si>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</si>
  <si>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</si>
  <si>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</si>
  <si>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</si>
  <si>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</si>
  <si>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</si>
  <si>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</si>
  <si>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</si>
  <si>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</si>
  <si>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</si>
  <si>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</si>
  <si>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</si>
  <si>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</si>
  <si>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</si>
  <si>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</si>
  <si>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</si>
  <si>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</si>
  <si>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</si>
  <si>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</si>
  <si>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</si>
  <si>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</si>
  <si>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</si>
  <si>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</si>
  <si>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</si>
  <si>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</si>
  <si>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</si>
  <si>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</si>
  <si>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</si>
  <si>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</si>
  <si>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</si>
  <si>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</si>
  <si>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</si>
  <si>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</si>
  <si>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</si>
  <si>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</si>
  <si>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</si>
  <si>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</si>
  <si>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</si>
  <si>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</si>
  <si>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/>
  </si>
  <si>
    <t>М.Б. Тітов</t>
  </si>
  <si>
    <t>О.П. Познацька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</si>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</sst>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&amp;L7D2BC1D7&amp;C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1051</v>
      </c>
      <c r="D6" s="96">
        <f>SUM(D7,D10,D13,D14,D15,D21,D24,D25,D18,D19,D20)</f>
        <v>1198179.18</v>
      </c>
      <c r="E6" s="96">
        <f>SUM(E7,E10,E13,E14,E15,E21,E24,E25,E18,E19,E20)</f>
        <v>751</v>
      </c>
      <c r="F6" s="96">
        <f>SUM(F7,F10,F13,F14,F15,F21,F24,F25,F18,F19,F20)</f>
        <v>903344.6299999993</v>
      </c>
      <c r="G6" s="96">
        <f>SUM(G7,G10,G13,G14,G15,G21,G24,G25,G18,G19,G20)</f>
        <v>143</v>
      </c>
      <c r="H6" s="96">
        <f>SUM(H7,H10,H13,H14,H15,H21,H24,H25,H18,H19,H20)</f>
        <v>71669.04999999999</v>
      </c>
      <c r="I6" s="96">
        <f>SUM(I7,I10,I13,I14,I15,I21,I24,I25,I18,I19,I20)</f>
        <v>41</v>
      </c>
      <c r="J6" s="96">
        <f>SUM(J7,J10,J13,J14,J15,J21,J24,J25,J18,J19,J20)</f>
        <v>28552.32</v>
      </c>
      <c r="K6" s="96">
        <f>SUM(K7,K10,K13,K14,K15,K21,K24,K25,K18,K19,K20)</f>
        <v>120</v>
      </c>
      <c r="L6" s="96">
        <f>SUM(L7,L10,L13,L14,L15,L21,L24,L25,L18,L19,L20)</f>
        <v>100993.98999999999</v>
      </c>
    </row>
    <row r="7" spans="1:12" ht="16.5" customHeight="1">
      <c r="A7" s="87">
        <v>2</v>
      </c>
      <c r="B7" s="90" t="s">
        <v>74</v>
      </c>
      <c r="C7" s="97">
        <v>378</v>
      </c>
      <c r="D7" s="97">
        <v>811200.98</v>
      </c>
      <c r="E7" s="97">
        <v>271</v>
      </c>
      <c r="F7" s="97">
        <v>446819.65</v>
      </c>
      <c r="G7" s="97">
        <v>79</v>
      </c>
      <c r="H7" s="97">
        <v>42748.65</v>
      </c>
      <c r="I7" s="97">
        <v>5</v>
      </c>
      <c r="J7" s="97">
        <v>6195.92</v>
      </c>
      <c r="K7" s="97">
        <v>22</v>
      </c>
      <c r="L7" s="97">
        <v>42978.79</v>
      </c>
    </row>
    <row r="8" spans="1:12" ht="16.5" customHeight="1">
      <c r="A8" s="87">
        <v>3</v>
      </c>
      <c r="B8" s="91" t="s">
        <v>75</v>
      </c>
      <c r="C8" s="97">
        <v>146</v>
      </c>
      <c r="D8" s="97">
        <v>510282.86</v>
      </c>
      <c r="E8" s="97">
        <v>145</v>
      </c>
      <c r="F8" s="97">
        <v>300470.41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232</v>
      </c>
      <c r="D9" s="97">
        <v>300918.12</v>
      </c>
      <c r="E9" s="97">
        <v>126</v>
      </c>
      <c r="F9" s="97">
        <v>146349.24</v>
      </c>
      <c r="G9" s="97">
        <v>78</v>
      </c>
      <c r="H9" s="97">
        <v>40646.65</v>
      </c>
      <c r="I9" s="97">
        <v>5</v>
      </c>
      <c r="J9" s="97">
        <v>6195.92</v>
      </c>
      <c r="K9" s="97">
        <v>22</v>
      </c>
      <c r="L9" s="97">
        <v>42978.79</v>
      </c>
    </row>
    <row r="10" spans="1:12" ht="19.5" customHeight="1">
      <c r="A10" s="87">
        <v>5</v>
      </c>
      <c r="B10" s="90" t="s">
        <v>77</v>
      </c>
      <c r="C10" s="97">
        <v>223</v>
      </c>
      <c r="D10" s="97">
        <v>191282</v>
      </c>
      <c r="E10" s="97">
        <v>130</v>
      </c>
      <c r="F10" s="97">
        <v>307557.779999999</v>
      </c>
      <c r="G10" s="97">
        <v>27</v>
      </c>
      <c r="H10" s="97">
        <v>11973.8</v>
      </c>
      <c r="I10" s="97">
        <v>19</v>
      </c>
      <c r="J10" s="97">
        <v>16789.3</v>
      </c>
      <c r="K10" s="97">
        <v>49</v>
      </c>
      <c r="L10" s="97">
        <v>44142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2</v>
      </c>
      <c r="F11" s="97">
        <v>197588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220</v>
      </c>
      <c r="D12" s="97">
        <v>184976</v>
      </c>
      <c r="E12" s="97">
        <v>128</v>
      </c>
      <c r="F12" s="97">
        <v>109969.78</v>
      </c>
      <c r="G12" s="97">
        <v>27</v>
      </c>
      <c r="H12" s="97">
        <v>11973.8</v>
      </c>
      <c r="I12" s="97">
        <v>19</v>
      </c>
      <c r="J12" s="97">
        <v>16789.3</v>
      </c>
      <c r="K12" s="97">
        <v>48</v>
      </c>
      <c r="L12" s="97">
        <v>42040</v>
      </c>
    </row>
    <row r="13" spans="1:12" ht="15" customHeight="1">
      <c r="A13" s="87">
        <v>8</v>
      </c>
      <c r="B13" s="90" t="s">
        <v>18</v>
      </c>
      <c r="C13" s="97">
        <v>117</v>
      </c>
      <c r="D13" s="97">
        <v>98373.6000000002</v>
      </c>
      <c r="E13" s="97">
        <v>79</v>
      </c>
      <c r="F13" s="97">
        <v>65903.1000000001</v>
      </c>
      <c r="G13" s="97">
        <v>32</v>
      </c>
      <c r="H13" s="97">
        <v>15265</v>
      </c>
      <c r="I13" s="97">
        <v>4</v>
      </c>
      <c r="J13" s="97">
        <v>2834.5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130</v>
      </c>
      <c r="D15" s="97">
        <v>54652.0000000001</v>
      </c>
      <c r="E15" s="97">
        <v>119</v>
      </c>
      <c r="F15" s="97">
        <v>49517.6000000001</v>
      </c>
      <c r="G15" s="97">
        <v>3</v>
      </c>
      <c r="H15" s="97">
        <v>1261.2</v>
      </c>
      <c r="I15" s="97"/>
      <c r="J15" s="97"/>
      <c r="K15" s="97">
        <v>8</v>
      </c>
      <c r="L15" s="97">
        <v>3363.2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130</v>
      </c>
      <c r="D17" s="97">
        <v>54652.0000000001</v>
      </c>
      <c r="E17" s="97">
        <v>119</v>
      </c>
      <c r="F17" s="97">
        <v>49517.6000000001</v>
      </c>
      <c r="G17" s="97">
        <v>3</v>
      </c>
      <c r="H17" s="97">
        <v>1261.2</v>
      </c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203</v>
      </c>
      <c r="D18" s="97">
        <v>42670.5999999999</v>
      </c>
      <c r="E18" s="97">
        <v>152</v>
      </c>
      <c r="F18" s="97">
        <v>33546.5000000001</v>
      </c>
      <c r="G18" s="97">
        <v>2</v>
      </c>
      <c r="H18" s="97">
        <v>420.4</v>
      </c>
      <c r="I18" s="97">
        <v>13</v>
      </c>
      <c r="J18" s="97">
        <v>2732.6</v>
      </c>
      <c r="K18" s="97">
        <v>38</v>
      </c>
      <c r="L18" s="97">
        <v>7987.59999999999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643.22</v>
      </c>
      <c r="E50" s="96">
        <f>SUM(E51:E54)</f>
        <v>9</v>
      </c>
      <c r="F50" s="96">
        <f>SUM(F51:F54)</f>
        <v>660.86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390.98</v>
      </c>
      <c r="E51" s="97">
        <v>5</v>
      </c>
      <c r="F51" s="97">
        <v>407.6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253.26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240</v>
      </c>
      <c r="D55" s="96">
        <v>100896</v>
      </c>
      <c r="E55" s="96">
        <v>126</v>
      </c>
      <c r="F55" s="96">
        <v>52880.2000000001</v>
      </c>
      <c r="G55" s="96"/>
      <c r="H55" s="96"/>
      <c r="I55" s="96">
        <v>227</v>
      </c>
      <c r="J55" s="96">
        <v>95349.9999999998</v>
      </c>
      <c r="K55" s="97">
        <v>13</v>
      </c>
      <c r="L55" s="96">
        <v>10510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1300</v>
      </c>
      <c r="D56" s="96">
        <f t="shared" si="0"/>
        <v>1299718.4</v>
      </c>
      <c r="E56" s="96">
        <f t="shared" si="0"/>
        <v>886</v>
      </c>
      <c r="F56" s="96">
        <f t="shared" si="0"/>
        <v>956885.6899999994</v>
      </c>
      <c r="G56" s="96">
        <f t="shared" si="0"/>
        <v>143</v>
      </c>
      <c r="H56" s="96">
        <f t="shared" si="0"/>
        <v>71669.04999999999</v>
      </c>
      <c r="I56" s="96">
        <f t="shared" si="0"/>
        <v>268</v>
      </c>
      <c r="J56" s="96">
        <f t="shared" si="0"/>
        <v>123902.3199999998</v>
      </c>
      <c r="K56" s="96">
        <f t="shared" si="0"/>
        <v>133</v>
      </c>
      <c r="L56" s="96">
        <f t="shared" si="0"/>
        <v>111503.98999999999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&amp;L7D2BC1D7&amp;CФорма № 10, Підрозділ: Богуславський районний суд Київської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132</v>
      </c>
      <c r="F4" s="93">
        <f>SUM(F5:F25)</f>
        <v>101566.91000000002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10665.71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893.52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66</v>
      </c>
      <c r="F7" s="95">
        <v>35827.07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840.8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3129.5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1529.08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13822.39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17</v>
      </c>
      <c r="F14" s="95">
        <v>22115.49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1261.2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17</v>
      </c>
      <c r="F17" s="95">
        <v>10641.35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&amp;L7D2BC1D7&amp;CФорма № 10, Підрозділ: Богуславський районний суд Київської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2018-03-15T14:08:04Z</cp:lastPrinted>
  <dcterms:created xsi:type="dcterms:W3CDTF">2015-09-09T10:27:37Z</dcterms:created>
  <dcterms:modified xsi:type="dcterms:W3CDTF">2021-01-13T08:15:11Z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10_00358_4.2020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7D2BC1D7</vt:lpwstr>
  </property>
  <property fmtid="{D5CDD505-2E9C-101B-9397-08002B2CF9AE}" pid="10" name="Підрозд">
    <vt:lpwstr>Богуславський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