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<sst xmlns="http://schemas.openxmlformats.org/spreadsheetml/2006/main" count="154" uniqueCount="127">
  <si>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</si>
  <si>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</si>
  <si>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</si>
  <si>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</si>
  <si>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</si>
  <si>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</si>
  <si>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</si>
  <si>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</si>
  <si>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</si>
  <si>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</si>
  <si>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</si>
  <si>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</si>
  <si>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</si>
  <si>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</si>
  <si>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</si>
  <si>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</si>
  <si>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</si>
  <si>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</si>
  <si>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</si>
  <si>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</si>
  <si>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</si>
  <si>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</si>
  <si>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</si>
  <si>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</si>
  <si>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</si>
  <si>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</si>
  <si>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</si>
  <si>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</si>
  <si>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</si>
  <si>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</si>
  <si>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</si>
  <si>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</si>
  <si>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</si>
  <si>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</si>
  <si>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</si>
  <si>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</si>
  <si>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</si>
  <si>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</si>
  <si>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</si>
  <si>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</si>
  <si>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</si>
  <si>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</si>
  <si>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</si>
  <si>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</si>
  <si>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</si>
  <si>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</si>
  <si>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</si>
  <si>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</si>
  <si>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</si>
  <si>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</si>
  <si>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</si>
  <si>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</si>
  <si>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</si>
  <si>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</si>
  <si>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</si>
  <si>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</si>
  <si>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</si>
  <si>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</si>
  <si>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</si>
  <si>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</si>
  <si>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</si>
  <si>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</si>
  <si>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</si>
  <si>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</si>
  <si>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</si>
  <si>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</si>
  <si>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</si>
  <si>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</si>
  <si>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</si>
  <si>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</si>
  <si>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</si>
  <si>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</si>
  <si>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</si>
  <si>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</si>
  <si>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</si>
  <si>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</si>
  <si>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</si>
  <si>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</si>
  <si>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</si>
  <si>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</si>
  <si>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</si>
  <si>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</si>
  <si>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</si>
  <si>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</si>
  <si>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</si>
  <si>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</si>
  <si>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</si>
  <si>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</si>
  <si>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</si>
  <si>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</si>
  <si>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</si>
  <si>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</si>
  <si>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</si>
  <si>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</si>
  <si>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</si>
  <si>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</si>
  <si>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</si>
  <si>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</si>
  <si>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</si>
  <si>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</si>
  <si>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</si>
  <si>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</si>
  <si>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</si>
  <si>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</si>
  <si>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</si>
  <si>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</si>
  <si>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</si>
  <si>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</si>
  <si>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</si>
  <si>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</si>
  <si>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</si>
  <si>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</si>
  <si>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</si>
  <si>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</si>
  <si>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</si>
  <si>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</si>
  <si>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</si>
  <si>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</si>
  <si>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2019 року</t>
  </si>
  <si>
    <t>Ружинський районний суд Житомирської області</t>
  </si>
  <si>
    <t>13601. Житомирська область.смт. Ружин</t>
  </si>
  <si>
    <t>вул. О. Бурди</t>
  </si>
  <si>
    <t/>
  </si>
  <si>
    <t>О.В.Митюк</t>
  </si>
  <si>
    <t>Д.С. Геворкова</t>
  </si>
  <si>
    <t>(04138)3-13-68</t>
  </si>
  <si>
    <t>2 липня 2019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</si>
</sst>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7"/>
      <c r="C18" s="108"/>
      <c r="D18" s="109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7" t="s">
        <v>28</v>
      </c>
      <c r="C23" s="108"/>
      <c r="D23" s="109"/>
      <c r="E23" s="16"/>
      <c r="F23" s="6"/>
      <c r="G23" s="17"/>
    </row>
    <row r="24" spans="1:6" ht="12.75" customHeight="1">
      <c r="A24" s="8"/>
      <c r="B24" s="107" t="s">
        <v>49</v>
      </c>
      <c r="C24" s="108"/>
      <c r="D24" s="109"/>
      <c r="E24" s="16"/>
      <c r="F24" s="6"/>
    </row>
    <row r="25" spans="2:5" ht="12.75" customHeight="1">
      <c r="B25" s="107" t="s">
        <v>29</v>
      </c>
      <c r="C25" s="108"/>
      <c r="D25" s="109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7" t="s">
        <v>32</v>
      </c>
      <c r="C28" s="108"/>
      <c r="D28" s="109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1">
        <v>37</v>
      </c>
      <c r="C44" s="102"/>
      <c r="D44" s="102"/>
      <c r="E44" s="102"/>
      <c r="F44" s="102"/>
      <c r="G44" s="102"/>
      <c r="H44" s="103"/>
      <c r="I44" s="6"/>
    </row>
    <row r="45" spans="1:9" ht="12.7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&amp;L68A7C61F&amp;C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194</v>
      </c>
      <c r="D6" s="96">
        <f>SUM(D7,D10,D13,D14,D15,D21,D24,D25,D18,D19,D20)</f>
        <v>209915.09</v>
      </c>
      <c r="E6" s="96">
        <f>SUM(E7,E10,E13,E14,E15,E21,E24,E25,E18,E19,E20)</f>
        <v>152</v>
      </c>
      <c r="F6" s="96">
        <f>SUM(F7,F10,F13,F14,F15,F21,F24,F25,F18,F19,F20)</f>
        <v>197214</v>
      </c>
      <c r="G6" s="96">
        <f>SUM(G7,G10,G13,G14,G15,G21,G24,G25,G18,G19,G20)</f>
        <v>0</v>
      </c>
      <c r="H6" s="96">
        <f>SUM(H7,H10,H13,H14,H15,H21,H24,H25,H18,H19,H20)</f>
        <v>0</v>
      </c>
      <c r="I6" s="96">
        <f>SUM(I7,I10,I13,I14,I15,I21,I24,I25,I18,I19,I20)</f>
        <v>1</v>
      </c>
      <c r="J6" s="96">
        <f>SUM(J7,J10,J13,J14,J15,J21,J24,J25,J18,J19,J20)</f>
        <v>384.2</v>
      </c>
      <c r="K6" s="96">
        <f>SUM(K7,K10,K13,K14,K15,K21,K24,K25,K18,K19,K20)</f>
        <v>42</v>
      </c>
      <c r="L6" s="96">
        <f>SUM(L7,L10,L13,L14,L15,L21,L24,L25,L18,L19,L20)</f>
        <v>34277.9</v>
      </c>
    </row>
    <row r="7" spans="1:12" ht="16.5" customHeight="1">
      <c r="A7" s="87">
        <v>2</v>
      </c>
      <c r="B7" s="90" t="s">
        <v>74</v>
      </c>
      <c r="C7" s="97">
        <v>93</v>
      </c>
      <c r="D7" s="97">
        <v>139414.39</v>
      </c>
      <c r="E7" s="97">
        <v>65</v>
      </c>
      <c r="F7" s="97">
        <v>110900.1</v>
      </c>
      <c r="G7" s="97"/>
      <c r="H7" s="97"/>
      <c r="I7" s="97">
        <v>1</v>
      </c>
      <c r="J7" s="97">
        <v>384.2</v>
      </c>
      <c r="K7" s="97">
        <v>28</v>
      </c>
      <c r="L7" s="97">
        <v>29283.3</v>
      </c>
    </row>
    <row r="8" spans="1:12" ht="16.5" customHeight="1">
      <c r="A8" s="87">
        <v>3</v>
      </c>
      <c r="B8" s="91" t="s">
        <v>75</v>
      </c>
      <c r="C8" s="97">
        <v>45</v>
      </c>
      <c r="D8" s="97">
        <v>86445</v>
      </c>
      <c r="E8" s="97">
        <v>43</v>
      </c>
      <c r="F8" s="97">
        <v>82603</v>
      </c>
      <c r="G8" s="97"/>
      <c r="H8" s="97"/>
      <c r="I8" s="97"/>
      <c r="J8" s="97"/>
      <c r="K8" s="97">
        <v>2</v>
      </c>
      <c r="L8" s="97">
        <v>3842</v>
      </c>
    </row>
    <row r="9" spans="1:12" ht="16.5" customHeight="1">
      <c r="A9" s="87">
        <v>4</v>
      </c>
      <c r="B9" s="91" t="s">
        <v>76</v>
      </c>
      <c r="C9" s="97">
        <v>48</v>
      </c>
      <c r="D9" s="97">
        <v>52969.39</v>
      </c>
      <c r="E9" s="97">
        <v>22</v>
      </c>
      <c r="F9" s="97">
        <v>28297.1</v>
      </c>
      <c r="G9" s="97"/>
      <c r="H9" s="97"/>
      <c r="I9" s="97">
        <v>1</v>
      </c>
      <c r="J9" s="97">
        <v>384.2</v>
      </c>
      <c r="K9" s="97">
        <v>26</v>
      </c>
      <c r="L9" s="97">
        <v>25441.3</v>
      </c>
    </row>
    <row r="10" spans="1:12" ht="19.5" customHeight="1">
      <c r="A10" s="87">
        <v>5</v>
      </c>
      <c r="B10" s="90" t="s">
        <v>77</v>
      </c>
      <c r="C10" s="97">
        <v>37</v>
      </c>
      <c r="D10" s="97">
        <v>36499</v>
      </c>
      <c r="E10" s="97">
        <v>34</v>
      </c>
      <c r="F10" s="97">
        <v>54617.4</v>
      </c>
      <c r="G10" s="97"/>
      <c r="H10" s="97"/>
      <c r="I10" s="97"/>
      <c r="J10" s="97"/>
      <c r="K10" s="97">
        <v>3</v>
      </c>
      <c r="L10" s="97">
        <v>2305.2</v>
      </c>
    </row>
    <row r="11" spans="1:12" ht="19.5" customHeight="1">
      <c r="A11" s="87">
        <v>6</v>
      </c>
      <c r="B11" s="91" t="s">
        <v>78</v>
      </c>
      <c r="C11" s="97">
        <v>7</v>
      </c>
      <c r="D11" s="97">
        <v>13447</v>
      </c>
      <c r="E11" s="97">
        <v>7</v>
      </c>
      <c r="F11" s="97">
        <v>21131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30</v>
      </c>
      <c r="D12" s="97">
        <v>23052</v>
      </c>
      <c r="E12" s="97">
        <v>27</v>
      </c>
      <c r="F12" s="97">
        <v>33486.4</v>
      </c>
      <c r="G12" s="97"/>
      <c r="H12" s="97"/>
      <c r="I12" s="97"/>
      <c r="J12" s="97"/>
      <c r="K12" s="97">
        <v>3</v>
      </c>
      <c r="L12" s="97">
        <v>2305.2</v>
      </c>
    </row>
    <row r="13" spans="1:12" ht="15" customHeight="1">
      <c r="A13" s="87">
        <v>8</v>
      </c>
      <c r="B13" s="90" t="s">
        <v>18</v>
      </c>
      <c r="C13" s="97">
        <v>30</v>
      </c>
      <c r="D13" s="97">
        <v>23052</v>
      </c>
      <c r="E13" s="97">
        <v>30</v>
      </c>
      <c r="F13" s="97">
        <v>23052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20</v>
      </c>
      <c r="D15" s="97">
        <v>8260.3</v>
      </c>
      <c r="E15" s="97">
        <v>17</v>
      </c>
      <c r="F15" s="97">
        <v>7491.9</v>
      </c>
      <c r="G15" s="97"/>
      <c r="H15" s="97"/>
      <c r="I15" s="97"/>
      <c r="J15" s="97"/>
      <c r="K15" s="97">
        <v>3</v>
      </c>
      <c r="L15" s="97">
        <v>1152.6</v>
      </c>
    </row>
    <row r="16" spans="1:12" ht="21" customHeight="1">
      <c r="A16" s="87">
        <v>11</v>
      </c>
      <c r="B16" s="91" t="s">
        <v>78</v>
      </c>
      <c r="C16" s="97">
        <v>1</v>
      </c>
      <c r="D16" s="97">
        <v>960.5</v>
      </c>
      <c r="E16" s="97">
        <v>1</v>
      </c>
      <c r="F16" s="97">
        <v>960.5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19</v>
      </c>
      <c r="D17" s="97">
        <v>7299.8</v>
      </c>
      <c r="E17" s="97">
        <v>16</v>
      </c>
      <c r="F17" s="97">
        <v>6531.4</v>
      </c>
      <c r="G17" s="97"/>
      <c r="H17" s="97"/>
      <c r="I17" s="97"/>
      <c r="J17" s="97"/>
      <c r="K17" s="97">
        <v>3</v>
      </c>
      <c r="L17" s="97">
        <v>1152.6</v>
      </c>
    </row>
    <row r="18" spans="1:12" ht="21" customHeight="1">
      <c r="A18" s="87">
        <v>13</v>
      </c>
      <c r="B18" s="99" t="s">
        <v>104</v>
      </c>
      <c r="C18" s="97">
        <v>14</v>
      </c>
      <c r="D18" s="97">
        <v>2689.4</v>
      </c>
      <c r="E18" s="97">
        <v>6</v>
      </c>
      <c r="F18" s="97">
        <v>1152.6</v>
      </c>
      <c r="G18" s="97"/>
      <c r="H18" s="97"/>
      <c r="I18" s="97"/>
      <c r="J18" s="97"/>
      <c r="K18" s="97">
        <v>8</v>
      </c>
      <c r="L18" s="97">
        <v>1536.8</v>
      </c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13</v>
      </c>
      <c r="D50" s="96">
        <f>SUM(D51:D54)</f>
        <v>236.31</v>
      </c>
      <c r="E50" s="96">
        <f>SUM(E51:E54)</f>
        <v>13</v>
      </c>
      <c r="F50" s="96">
        <f>SUM(F51:F54)</f>
        <v>236.21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12</v>
      </c>
      <c r="D51" s="97">
        <v>178.68</v>
      </c>
      <c r="E51" s="97">
        <v>12</v>
      </c>
      <c r="F51" s="97">
        <v>178.58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1</v>
      </c>
      <c r="D52" s="97">
        <v>57.63</v>
      </c>
      <c r="E52" s="97">
        <v>1</v>
      </c>
      <c r="F52" s="97">
        <v>57.63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161</v>
      </c>
      <c r="D55" s="96">
        <v>61529.6299999998</v>
      </c>
      <c r="E55" s="96">
        <v>93</v>
      </c>
      <c r="F55" s="96">
        <v>36083</v>
      </c>
      <c r="G55" s="96"/>
      <c r="H55" s="96"/>
      <c r="I55" s="96">
        <v>161</v>
      </c>
      <c r="J55" s="96">
        <v>61856.1999999998</v>
      </c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368</v>
      </c>
      <c r="D56" s="96">
        <f t="shared" si="0"/>
        <v>271681.0299999998</v>
      </c>
      <c r="E56" s="96">
        <f t="shared" si="0"/>
        <v>258</v>
      </c>
      <c r="F56" s="96">
        <f t="shared" si="0"/>
        <v>233533.21</v>
      </c>
      <c r="G56" s="96">
        <f t="shared" si="0"/>
        <v>0</v>
      </c>
      <c r="H56" s="96">
        <f t="shared" si="0"/>
        <v>0</v>
      </c>
      <c r="I56" s="96">
        <f t="shared" si="0"/>
        <v>162</v>
      </c>
      <c r="J56" s="96">
        <f t="shared" si="0"/>
        <v>62240.3999999998</v>
      </c>
      <c r="K56" s="96">
        <f t="shared" si="0"/>
        <v>42</v>
      </c>
      <c r="L56" s="96">
        <f t="shared" si="0"/>
        <v>34277.9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&amp;L68A7C61F&amp;CФорма № 10, Підрозділ: Ружинський районний суд Житомирської області,
 Початок періоду: 01.01.2019, Кінець періоду: 30.06.2019&amp;R&amp;P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10">
      <selection activeCell="B12" sqref="B12:D12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SUM(E5:E24)</f>
        <v>42</v>
      </c>
      <c r="F4" s="93">
        <f>SUM(F5:F24)</f>
        <v>34277.899999999994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2</v>
      </c>
      <c r="F5" s="95">
        <v>1536.8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3</v>
      </c>
      <c r="F6" s="95">
        <v>4610.4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27</v>
      </c>
      <c r="F7" s="95">
        <v>16136.4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1</v>
      </c>
      <c r="F10" s="95">
        <v>5623.46</v>
      </c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5</v>
      </c>
      <c r="F13" s="95">
        <v>4449.84</v>
      </c>
    </row>
    <row r="14" spans="1:6" ht="21" customHeight="1">
      <c r="A14" s="67">
        <v>11</v>
      </c>
      <c r="B14" s="149" t="s">
        <v>67</v>
      </c>
      <c r="C14" s="150"/>
      <c r="D14" s="151"/>
      <c r="E14" s="94"/>
      <c r="F14" s="95"/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1</v>
      </c>
      <c r="F17" s="95">
        <v>768.4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>
        <v>3</v>
      </c>
      <c r="F23" s="95">
        <v>1152.6</v>
      </c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122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122</v>
      </c>
      <c r="D34" s="153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&amp;L68A7C61F&amp;CФорма № 10, Підрозділ: Ружинський районний суд Житомирської області,
 Початок періоду: 01.01.2019, Кінець періоду: 30.06.2019&amp;R&amp;P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Пользователь Windows</cp:lastModifiedBy>
  <cp:lastPrinted>2018-03-15T14:08:04Z</cp:lastPrinted>
  <dcterms:created xsi:type="dcterms:W3CDTF">2015-09-09T10:27:37Z</dcterms:created>
  <dcterms:modified xsi:type="dcterms:W3CDTF">2019-07-25T07:37:53Z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8192</vt:i4>
  </property>
  <property fmtid="{D5CDD505-2E9C-101B-9397-08002B2CF9AE}" pid="3" name="Ім'я зві">
    <vt:lpwstr>10_00291_2.2019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68A7C61F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01.01.2019</vt:lpwstr>
  </property>
  <property fmtid="{D5CDD505-2E9C-101B-9397-08002B2CF9AE}" pid="14" name="Кінець періо">
    <vt:lpwstr>30.06.2019</vt:lpwstr>
  </property>
  <property fmtid="{D5CDD505-2E9C-101B-9397-08002B2CF9AE}" pid="15" name="Пері">
    <vt:lpwstr>перше півріччя 2019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3.23.0.1578</vt:lpwstr>
  </property>
</Properties>
</file>