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<sst xmlns="http://schemas.openxmlformats.org/spreadsheetml/2006/main" count="152" uniqueCount="125">
  <si>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</si>
  <si>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</si>
  <si>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</si>
  <si>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</si>
  <si>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</si>
  <si>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</si>
  <si>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</si>
  <si>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</si>
  <si>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</si>
  <si>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</si>
  <si>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</si>
  <si>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</si>
  <si>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</si>
  <si>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</si>
  <si>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</si>
  <si>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</si>
  <si>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</si>
  <si>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</si>
  <si>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</si>
  <si>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</si>
  <si>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</si>
  <si>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</si>
  <si>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</si>
  <si>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</si>
  <si>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</si>
  <si>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</si>
  <si>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</si>
  <si>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</si>
  <si>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</si>
  <si>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</si>
  <si>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</si>
  <si>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</si>
  <si>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</si>
  <si>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</si>
  <si>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</si>
  <si>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</si>
  <si>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</si>
  <si>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</si>
  <si>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</si>
  <si>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</si>
  <si>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</si>
  <si>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</si>
  <si>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</si>
  <si>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</si>
  <si>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</si>
  <si>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</si>
  <si>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</si>
  <si>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</si>
  <si>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</si>
  <si>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</si>
  <si>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</si>
  <si>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</si>
  <si>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</si>
  <si>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</si>
  <si>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</si>
  <si>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</si>
  <si>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</si>
  <si>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</si>
  <si>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</si>
  <si>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</si>
  <si>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</si>
  <si>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</si>
  <si>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</si>
  <si>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</si>
  <si>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</si>
  <si>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</si>
  <si>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</si>
  <si>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</si>
  <si>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</si>
  <si>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</si>
  <si>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</si>
  <si>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</si>
  <si>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</si>
  <si>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</si>
  <si>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</si>
  <si>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</si>
  <si>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</si>
  <si>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</si>
  <si>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</si>
  <si>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</si>
  <si>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</si>
  <si>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</si>
  <si>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</si>
  <si>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</si>
  <si>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</si>
  <si>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</si>
  <si>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</si>
  <si>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</si>
  <si>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</si>
  <si>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</si>
  <si>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</si>
  <si>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</si>
  <si>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</si>
  <si>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</si>
  <si>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</si>
  <si>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</si>
  <si>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</si>
  <si>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</si>
  <si>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</si>
  <si>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</si>
  <si>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</si>
  <si>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</si>
  <si>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</si>
  <si>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</si>
  <si>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</si>
  <si>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</si>
  <si>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</si>
  <si>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</si>
  <si>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</si>
  <si>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</si>
  <si>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</si>
  <si>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</si>
  <si>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</si>
  <si>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</si>
  <si>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</si>
  <si>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</si>
  <si>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</si>
  <si>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</si>
  <si>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</si>
  <si>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</si>
  <si>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</si>
  <si>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З.Б.Руденко</t>
  </si>
  <si>
    <t>Д.С. Геворкова</t>
  </si>
  <si>
    <t>(04138)3-13-68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</si>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</sst>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&amp;LE3A5F236&amp;C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600</v>
      </c>
      <c r="D6" s="96">
        <f>SUM(D7,D10,D13,D14,D15,D20,D23,D24,D18,D19)</f>
        <v>555298.1799999991</v>
      </c>
      <c r="E6" s="96">
        <f>SUM(E7,E10,E13,E14,E15,E20,E23,E24,E18,E19)</f>
        <v>430</v>
      </c>
      <c r="F6" s="96">
        <f>SUM(F7,F10,F13,F14,F15,F20,F23,F24,F18,F19)</f>
        <v>517029.2999999999</v>
      </c>
      <c r="G6" s="96">
        <f>SUM(G7,G10,G13,G14,G15,G20,G23,G24,G18,G19)</f>
        <v>35</v>
      </c>
      <c r="H6" s="96">
        <f>SUM(H7,H10,H13,H14,H15,H20,H23,H24,H18,H19)</f>
        <v>26214.289999999997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138</v>
      </c>
      <c r="L6" s="96">
        <f>SUM(L7,L10,L13,L14,L15,L20,L23,L24,L18,L19)</f>
        <v>104984.18000000001</v>
      </c>
    </row>
    <row r="7" spans="1:12" ht="16.5" customHeight="1">
      <c r="A7" s="87">
        <v>2</v>
      </c>
      <c r="B7" s="90" t="s">
        <v>75</v>
      </c>
      <c r="C7" s="97">
        <v>280</v>
      </c>
      <c r="D7" s="97">
        <v>352580.079999999</v>
      </c>
      <c r="E7" s="97">
        <v>148</v>
      </c>
      <c r="F7" s="97">
        <v>283926.6</v>
      </c>
      <c r="G7" s="97">
        <v>12</v>
      </c>
      <c r="H7" s="97">
        <v>15642.29</v>
      </c>
      <c r="I7" s="97"/>
      <c r="J7" s="97"/>
      <c r="K7" s="97">
        <v>125</v>
      </c>
      <c r="L7" s="97">
        <v>100755.38</v>
      </c>
    </row>
    <row r="8" spans="1:12" ht="16.5" customHeight="1">
      <c r="A8" s="87">
        <v>3</v>
      </c>
      <c r="B8" s="91" t="s">
        <v>76</v>
      </c>
      <c r="C8" s="97">
        <v>88</v>
      </c>
      <c r="D8" s="97">
        <v>155742.94</v>
      </c>
      <c r="E8" s="97">
        <v>74</v>
      </c>
      <c r="F8" s="97">
        <v>143439</v>
      </c>
      <c r="G8" s="97">
        <v>7</v>
      </c>
      <c r="H8" s="97">
        <v>9205</v>
      </c>
      <c r="I8" s="97"/>
      <c r="J8" s="97"/>
      <c r="K8" s="97">
        <v>11</v>
      </c>
      <c r="L8" s="97">
        <v>19382</v>
      </c>
    </row>
    <row r="9" spans="1:12" ht="16.5" customHeight="1">
      <c r="A9" s="87">
        <v>4</v>
      </c>
      <c r="B9" s="91" t="s">
        <v>77</v>
      </c>
      <c r="C9" s="97">
        <v>192</v>
      </c>
      <c r="D9" s="97">
        <v>196837.14</v>
      </c>
      <c r="E9" s="97">
        <v>74</v>
      </c>
      <c r="F9" s="97">
        <v>140487.6</v>
      </c>
      <c r="G9" s="97">
        <v>5</v>
      </c>
      <c r="H9" s="97">
        <v>6437.29</v>
      </c>
      <c r="I9" s="97"/>
      <c r="J9" s="97"/>
      <c r="K9" s="97">
        <v>114</v>
      </c>
      <c r="L9" s="97">
        <v>81373.3800000002</v>
      </c>
    </row>
    <row r="10" spans="1:12" ht="19.5" customHeight="1">
      <c r="A10" s="87">
        <v>5</v>
      </c>
      <c r="B10" s="90" t="s">
        <v>78</v>
      </c>
      <c r="C10" s="97">
        <v>171</v>
      </c>
      <c r="D10" s="97">
        <v>125806.8</v>
      </c>
      <c r="E10" s="97">
        <v>153</v>
      </c>
      <c r="F10" s="97">
        <v>161685.8</v>
      </c>
      <c r="G10" s="97">
        <v>15</v>
      </c>
      <c r="H10" s="97">
        <v>6695.6</v>
      </c>
      <c r="I10" s="97"/>
      <c r="J10" s="97"/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4</v>
      </c>
      <c r="F11" s="97">
        <v>35524</v>
      </c>
      <c r="G11" s="97">
        <v>1</v>
      </c>
      <c r="H11" s="97">
        <v>1762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166</v>
      </c>
      <c r="D12" s="97">
        <v>116996.8</v>
      </c>
      <c r="E12" s="97">
        <v>149</v>
      </c>
      <c r="F12" s="97">
        <v>126161.8</v>
      </c>
      <c r="G12" s="97">
        <v>14</v>
      </c>
      <c r="H12" s="97">
        <v>4933.6</v>
      </c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76</v>
      </c>
      <c r="D13" s="97">
        <v>53564.8000000001</v>
      </c>
      <c r="E13" s="97">
        <v>70</v>
      </c>
      <c r="F13" s="97">
        <v>49688.6</v>
      </c>
      <c r="G13" s="97">
        <v>5</v>
      </c>
      <c r="H13" s="97">
        <v>1762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57</v>
      </c>
      <c r="D15" s="97">
        <v>20615.4</v>
      </c>
      <c r="E15" s="97">
        <v>50</v>
      </c>
      <c r="F15" s="97">
        <v>18148.6</v>
      </c>
      <c r="G15" s="97">
        <v>2</v>
      </c>
      <c r="H15" s="97">
        <v>528.6</v>
      </c>
      <c r="I15" s="97"/>
      <c r="J15" s="97"/>
      <c r="K15" s="97">
        <v>5</v>
      </c>
      <c r="L15" s="97">
        <v>1762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56</v>
      </c>
      <c r="D17" s="97">
        <v>19734.4</v>
      </c>
      <c r="E17" s="97">
        <v>49</v>
      </c>
      <c r="F17" s="97">
        <v>17267.6</v>
      </c>
      <c r="G17" s="97">
        <v>2</v>
      </c>
      <c r="H17" s="97">
        <v>528.6</v>
      </c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15</v>
      </c>
      <c r="D18" s="97">
        <v>2643</v>
      </c>
      <c r="E18" s="97">
        <v>8</v>
      </c>
      <c r="F18" s="97">
        <v>3491.6</v>
      </c>
      <c r="G18" s="97">
        <v>1</v>
      </c>
      <c r="H18" s="97">
        <v>1585.8</v>
      </c>
      <c r="I18" s="97"/>
      <c r="J18" s="97"/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32</v>
      </c>
      <c r="D49" s="96">
        <f>SUM(D50:D53)</f>
        <v>1231.63</v>
      </c>
      <c r="E49" s="96">
        <f>SUM(E50:E53)</f>
        <v>32</v>
      </c>
      <c r="F49" s="96">
        <f>SUM(F50:F53)</f>
        <v>1232.39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21</v>
      </c>
      <c r="D50" s="97">
        <v>570.89</v>
      </c>
      <c r="E50" s="97">
        <v>21</v>
      </c>
      <c r="F50" s="97">
        <v>571.37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6</v>
      </c>
      <c r="D51" s="97">
        <v>370.02</v>
      </c>
      <c r="E51" s="97">
        <v>6</v>
      </c>
      <c r="F51" s="97">
        <v>370.1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5</v>
      </c>
      <c r="D53" s="97">
        <v>290.72</v>
      </c>
      <c r="E53" s="97">
        <v>5</v>
      </c>
      <c r="F53" s="97">
        <v>290.92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321</v>
      </c>
      <c r="D54" s="96">
        <v>113120.399999999</v>
      </c>
      <c r="E54" s="96">
        <v>194</v>
      </c>
      <c r="F54" s="96">
        <v>68718.0000000001</v>
      </c>
      <c r="G54" s="96"/>
      <c r="H54" s="96"/>
      <c r="I54" s="96">
        <v>321</v>
      </c>
      <c r="J54" s="96">
        <v>119589.599999999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953</v>
      </c>
      <c r="D55" s="96">
        <f t="shared" si="0"/>
        <v>669650.2099999981</v>
      </c>
      <c r="E55" s="96">
        <f t="shared" si="0"/>
        <v>656</v>
      </c>
      <c r="F55" s="96">
        <f t="shared" si="0"/>
        <v>586979.69</v>
      </c>
      <c r="G55" s="96">
        <f t="shared" si="0"/>
        <v>35</v>
      </c>
      <c r="H55" s="96">
        <f t="shared" si="0"/>
        <v>26214.289999999997</v>
      </c>
      <c r="I55" s="96">
        <f t="shared" si="0"/>
        <v>321</v>
      </c>
      <c r="J55" s="96">
        <f t="shared" si="0"/>
        <v>119589.599999999</v>
      </c>
      <c r="K55" s="96">
        <f t="shared" si="0"/>
        <v>138</v>
      </c>
      <c r="L55" s="96">
        <f t="shared" si="0"/>
        <v>104984.18000000001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&amp;LE3A5F236&amp;CФорма № 10, Підрозділ: Ружинський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138</v>
      </c>
      <c r="F4" s="93">
        <f>SUM(F5:F24)</f>
        <v>104984.18000000011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10534.4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1044.55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109</v>
      </c>
      <c r="F7" s="95">
        <v>85280.8000000001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2466.8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4952.83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&amp;LE3A5F236&amp;CФорма № 10, Підрозділ: Ружинський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2019-01-23T09:34:33Z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E3A5F236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